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Dezernat 5\Dezernat 5.1\5.1 Sondermittel\BO_BI_QVM\Anträge\Entwurf neuen Antrag\Anträge inkl. 2022\"/>
    </mc:Choice>
  </mc:AlternateContent>
  <bookViews>
    <workbookView xWindow="-60" yWindow="-165" windowWidth="28815" windowHeight="6375"/>
  </bookViews>
  <sheets>
    <sheet name="Antrag zur Verwendung von QVM" sheetId="2" r:id="rId1"/>
    <sheet name="Tabelle1" sheetId="3" state="hidden" r:id="rId2"/>
  </sheets>
  <definedNames>
    <definedName name="_xlnm.Print_Area" localSheetId="0">'Antrag zur Verwendung von QVM'!$A$1:$AD$115</definedName>
    <definedName name="_xlnm.Print_Area" localSheetId="1">Tabelle1!$A$1:$G$111</definedName>
  </definedNames>
  <calcPr calcId="162913"/>
</workbook>
</file>

<file path=xl/calcChain.xml><?xml version="1.0" encoding="utf-8"?>
<calcChain xmlns="http://schemas.openxmlformats.org/spreadsheetml/2006/main">
  <c r="AB84" i="2" l="1"/>
  <c r="AB53" i="2"/>
  <c r="AB70" i="2"/>
  <c r="O237" i="2"/>
  <c r="O238" i="2" s="1"/>
  <c r="O236" i="2"/>
  <c r="Z70" i="2" l="1"/>
  <c r="AA70" i="2" s="1"/>
  <c r="Z84" i="2"/>
  <c r="AA84" i="2" s="1"/>
  <c r="Z53" i="2"/>
  <c r="AA53" i="2" s="1"/>
  <c r="AC88" i="2" l="1"/>
  <c r="AC89" i="2"/>
  <c r="AC90" i="2"/>
  <c r="AC91" i="2"/>
  <c r="AC92" i="2"/>
  <c r="AC93" i="2"/>
  <c r="AC87" i="2"/>
  <c r="AC86" i="2"/>
  <c r="AC75" i="2"/>
  <c r="AC73" i="2"/>
  <c r="AC74" i="2"/>
  <c r="AC57" i="2"/>
  <c r="AC58" i="2"/>
  <c r="AC59" i="2"/>
  <c r="AC76" i="2"/>
  <c r="AC62" i="2"/>
  <c r="AC64" i="2"/>
  <c r="F111" i="3"/>
  <c r="G111" i="3"/>
  <c r="AC55" i="2"/>
  <c r="AA97" i="2" s="1"/>
  <c r="AC56" i="2"/>
  <c r="AC60" i="2"/>
  <c r="AC61" i="2"/>
  <c r="AC63" i="2"/>
  <c r="AC72" i="2"/>
  <c r="AC94" i="2"/>
  <c r="AC95" i="2"/>
  <c r="AC77" i="2"/>
</calcChain>
</file>

<file path=xl/sharedStrings.xml><?xml version="1.0" encoding="utf-8"?>
<sst xmlns="http://schemas.openxmlformats.org/spreadsheetml/2006/main" count="578" uniqueCount="224">
  <si>
    <t>Einrichtung</t>
  </si>
  <si>
    <t>Telefon</t>
  </si>
  <si>
    <t>E-Mail</t>
  </si>
  <si>
    <t>Anzahl</t>
  </si>
  <si>
    <t>Erstantrag</t>
  </si>
  <si>
    <t>Folgeantrag</t>
  </si>
  <si>
    <t>Personalmittel</t>
  </si>
  <si>
    <t>Prof.</t>
  </si>
  <si>
    <t>Dr.</t>
  </si>
  <si>
    <t>Prof. Dr.</t>
  </si>
  <si>
    <t>Frau</t>
  </si>
  <si>
    <t>Herr</t>
  </si>
  <si>
    <t>X</t>
  </si>
  <si>
    <t xml:space="preserve">Antragssumme </t>
  </si>
  <si>
    <t>Wiss. Mitarbeiter</t>
  </si>
  <si>
    <t>-</t>
  </si>
  <si>
    <t>Einrichtung studentischer Arbeitsplätze</t>
  </si>
  <si>
    <t>Gesamt</t>
  </si>
  <si>
    <t>Finanzplan</t>
  </si>
  <si>
    <t>Beginn der Verausgabung</t>
  </si>
  <si>
    <t>Ende der Verausgabung</t>
  </si>
  <si>
    <t>SHK</t>
  </si>
  <si>
    <t>WHK</t>
  </si>
  <si>
    <t>Werkvertrag</t>
  </si>
  <si>
    <t>tt</t>
  </si>
  <si>
    <t>mm</t>
  </si>
  <si>
    <t>jjjj</t>
  </si>
  <si>
    <t xml:space="preserve">Investitionen </t>
  </si>
  <si>
    <t xml:space="preserve">Sachmittel  </t>
  </si>
  <si>
    <t xml:space="preserve"> Bezeichnung der Maßnahme:</t>
  </si>
  <si>
    <t>Welches Ziel verfolgt Ihre Maßnahme?</t>
  </si>
  <si>
    <t>SWS</t>
  </si>
  <si>
    <t>WS</t>
  </si>
  <si>
    <t>Förderung innovativer Lehrvorhaben</t>
  </si>
  <si>
    <t>Stipendien</t>
  </si>
  <si>
    <t>Lehr- und Lernmaterialien für Studierende</t>
  </si>
  <si>
    <t>Lehraufträge</t>
  </si>
  <si>
    <t>Anmietung zusätzlicher Veranstaltungsräume</t>
  </si>
  <si>
    <t>Maßnahmen zur Kinderbetreuung</t>
  </si>
  <si>
    <t>Ausbau von E-Learning-Angeboten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</si>
  <si>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</si>
  <si>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</si>
  <si>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</si>
  <si>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</si>
  <si>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</si>
  <si>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</si>
  <si>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</si>
  <si>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</si>
  <si>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</si>
  <si>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</si>
  <si>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</si>
  <si>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</si>
  <si>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Nr.</t>
  </si>
  <si>
    <t>%</t>
  </si>
  <si>
    <t xml:space="preserve"> Wochen-stunden/
Prozent</t>
  </si>
  <si>
    <t xml:space="preserve"> Entgelt-gruppe</t>
  </si>
  <si>
    <t>Stunden/ Arbeits-zeit</t>
  </si>
  <si>
    <t>E 2</t>
  </si>
  <si>
    <t>E 2 Ü</t>
  </si>
  <si>
    <t>E 3</t>
  </si>
  <si>
    <t>E 4</t>
  </si>
  <si>
    <t>E 5</t>
  </si>
  <si>
    <t>E 6</t>
  </si>
  <si>
    <t>E 7</t>
  </si>
  <si>
    <t>E 8</t>
  </si>
  <si>
    <t>E 9</t>
  </si>
  <si>
    <t>E 10</t>
  </si>
  <si>
    <t>E 11</t>
  </si>
  <si>
    <t>E 12</t>
  </si>
  <si>
    <t>E 13</t>
  </si>
  <si>
    <t>E 14</t>
  </si>
  <si>
    <t>E 15</t>
  </si>
  <si>
    <t>E 13 Ü</t>
  </si>
  <si>
    <t>A 6</t>
  </si>
  <si>
    <t>A 7</t>
  </si>
  <si>
    <t>A 8</t>
  </si>
  <si>
    <t>A 9</t>
  </si>
  <si>
    <t>A 10</t>
  </si>
  <si>
    <t>A 11</t>
  </si>
  <si>
    <t>A 12</t>
  </si>
  <si>
    <t>A 13</t>
  </si>
  <si>
    <t>A 14</t>
  </si>
  <si>
    <t>A 15</t>
  </si>
  <si>
    <t>A 16</t>
  </si>
  <si>
    <t>C 1</t>
  </si>
  <si>
    <t>C 2</t>
  </si>
  <si>
    <t>C 3</t>
  </si>
  <si>
    <t>W 1</t>
  </si>
  <si>
    <t>W 2</t>
  </si>
  <si>
    <t>W 3</t>
  </si>
  <si>
    <t>keine Angabe</t>
  </si>
  <si>
    <t xml:space="preserve">Antragsteller/in </t>
  </si>
  <si>
    <t>Tutor (SHK)</t>
  </si>
  <si>
    <t>Tutor (WHK)</t>
  </si>
  <si>
    <t>Tutor (Lehrauftrag)</t>
  </si>
  <si>
    <t>Verwendungszweck</t>
  </si>
  <si>
    <t>Chemikalien</t>
  </si>
  <si>
    <t>Verbrauchsmaterial</t>
  </si>
  <si>
    <t>Weitere Fremdleistungen</t>
  </si>
  <si>
    <t>Zeitungen und Fachliteratur</t>
  </si>
  <si>
    <t xml:space="preserve">Reisekosten </t>
  </si>
  <si>
    <t>Exkursionen</t>
  </si>
  <si>
    <t>Lizenzen und Konzessionen</t>
  </si>
  <si>
    <t>EDV-Anlagen</t>
  </si>
  <si>
    <t>Finanzielle Unterstützung von Studierenden</t>
  </si>
  <si>
    <t>Tagung</t>
  </si>
  <si>
    <t>Gastdozent/Gastvortrag</t>
  </si>
  <si>
    <t>Auslobung von Preisen für gute Lehre</t>
  </si>
  <si>
    <t>Bezeichnung</t>
  </si>
  <si>
    <t>Sachmittel</t>
  </si>
  <si>
    <t>Investition</t>
  </si>
  <si>
    <t>Büromaterial</t>
  </si>
  <si>
    <t>Bewirtungskosten</t>
  </si>
  <si>
    <t>Baumaßnahmen</t>
  </si>
  <si>
    <t>Workshop</t>
  </si>
  <si>
    <t>Evaluation der Lehre</t>
  </si>
  <si>
    <t>Vermittlung von fachübergreifenden Kompetenzen</t>
  </si>
  <si>
    <t>Beratung und Stipendien für Auslandsaufenthalte</t>
  </si>
  <si>
    <t>Ausstattung der Bibliothek</t>
  </si>
  <si>
    <t>Anlagen/Geräte/Maschinen</t>
  </si>
  <si>
    <t>N/R</t>
  </si>
  <si>
    <t>Ausbau der Serviceangebote (Studienberatung, Career Service, etc.)</t>
  </si>
  <si>
    <t>P</t>
  </si>
  <si>
    <t>S</t>
  </si>
  <si>
    <t>I</t>
  </si>
  <si>
    <t>Beratung/Service für Studierende mit Behinderung</t>
  </si>
  <si>
    <t>Anzahl der Maßnahmen</t>
  </si>
  <si>
    <t>Ausdehnung der Öffnungszeiten (O.A.S.E, Bibliothek, etc.)</t>
  </si>
  <si>
    <t>Allgemeine Angaben</t>
  </si>
  <si>
    <t>Aufstockung des Lehrpersonals zur Verbesserung der Betreuungsrelation</t>
  </si>
  <si>
    <t>Hochschulspezifische Kategorien</t>
  </si>
  <si>
    <t>Kategorien vom Ministerium</t>
  </si>
  <si>
    <t>Hochschuldidaktik/Weiterbildung für Lehrende</t>
  </si>
  <si>
    <t>Verbesserung der Prüfungsorganisation</t>
  </si>
  <si>
    <t>Instandhaltung/Wartung/Reparaturkosten</t>
  </si>
  <si>
    <t>Nicht-wiss. Mitarbeiter</t>
  </si>
  <si>
    <t>Ausdehnung der Öffnungszeiten (OASE, Bibliothek, etc.)</t>
  </si>
  <si>
    <t>Berufs- und praxisorientierte Lehrangebote</t>
  </si>
  <si>
    <t>Beratung/Service für internationale Studierende</t>
  </si>
  <si>
    <t>ok</t>
  </si>
  <si>
    <t xml:space="preserve">Verbesserung der wiss./techn.. Ausstattung </t>
  </si>
  <si>
    <t>Verwaltung "Overhead" (Controlling QVM, etc.)</t>
  </si>
  <si>
    <t>Software</t>
  </si>
  <si>
    <t xml:space="preserve">Verbesserung der wiss./techn. Ausstattung </t>
  </si>
  <si>
    <t>TT</t>
  </si>
  <si>
    <t>MM</t>
  </si>
  <si>
    <t>JJJJ</t>
  </si>
  <si>
    <t xml:space="preserve">Beratung/Service für Studierende </t>
  </si>
  <si>
    <t xml:space="preserve">International ausgerichtete Lehrangebote, Vorträge etc. </t>
  </si>
  <si>
    <t>E1</t>
  </si>
  <si>
    <t>C4</t>
  </si>
  <si>
    <t>Adresse</t>
  </si>
  <si>
    <t>Philosophische Fakultät</t>
  </si>
  <si>
    <t xml:space="preserve">Institut für Philosophie </t>
  </si>
  <si>
    <t>Institut für Germanistik</t>
  </si>
  <si>
    <t>Institut für Romanistik</t>
  </si>
  <si>
    <t>Institut für Anglistik und Amerikanistik</t>
  </si>
  <si>
    <t>Institut für Jüdische Studien</t>
  </si>
  <si>
    <t>Institut für Geschichtswissenschaften</t>
  </si>
  <si>
    <t>Institut für Klassische Philologie</t>
  </si>
  <si>
    <t>Institut für Sprache und Information</t>
  </si>
  <si>
    <t>Institut für Sozialwissenschaften</t>
  </si>
  <si>
    <t>Institut für Modernes Japan</t>
  </si>
  <si>
    <t>Institut für Kunstgeschichte</t>
  </si>
  <si>
    <t>Institut für Medien- und Kulturwissenschaft</t>
  </si>
  <si>
    <t>Mathematisch-Naturwissenschaftliche Fakultät</t>
  </si>
  <si>
    <t>WE Mathematik</t>
  </si>
  <si>
    <t>WE Physik</t>
  </si>
  <si>
    <t>WE Chemie</t>
  </si>
  <si>
    <t>WE Pharmazie</t>
  </si>
  <si>
    <t>WE Biologie</t>
  </si>
  <si>
    <t>WE Experimentelle Psychologie</t>
  </si>
  <si>
    <t>WE Informatik</t>
  </si>
  <si>
    <t>Wirtschaftswissenschaftliche Fakultät</t>
  </si>
  <si>
    <t>Juristische Fakultät</t>
  </si>
  <si>
    <t>Medizinische Fakultät</t>
  </si>
  <si>
    <t>ZUV</t>
  </si>
  <si>
    <t>ZIM</t>
  </si>
  <si>
    <t>ULB</t>
  </si>
  <si>
    <t>Botanischer Garten</t>
  </si>
  <si>
    <t>Studierenden Akademie</t>
  </si>
  <si>
    <t>Studium Universale</t>
  </si>
  <si>
    <t>Deutsch als Fremdsprache</t>
  </si>
  <si>
    <t>Moderne Fremdsprachen</t>
  </si>
  <si>
    <t>Karriere und Berufsorientierung (KUBUS)</t>
  </si>
  <si>
    <t>Career Service</t>
  </si>
  <si>
    <t>Ort/Datum</t>
  </si>
  <si>
    <t>Ansprechpartner/in</t>
  </si>
  <si>
    <t>qvm.studiendekanat@hhu.de</t>
  </si>
  <si>
    <t>QVM-Antragsnummer</t>
  </si>
  <si>
    <t>HHU-Antragsnummer</t>
  </si>
  <si>
    <t>Entwicklung innovativer Lehrangebote</t>
  </si>
  <si>
    <t>Didaktische Aus- und Weiterbildung der Lehrende (einschl. Tutorien) und Qualitätssicherung</t>
  </si>
  <si>
    <t>Verbesserung der Betreuungsintensität</t>
  </si>
  <si>
    <t>Verbesserung der Infrastruktur für Lehre und Studium (Geräte und Räume, Studienorganisation und -beratung, etc.)</t>
  </si>
  <si>
    <t>Verbesserung des Angebots an Lehrmaterialien (inkl. eLearning)</t>
  </si>
  <si>
    <t>Art des Antrags</t>
  </si>
  <si>
    <t>(Laut Verfahrensrichtlinie §3 (7) muss bei Sachaufwand ein Kostenvoranschlag vorgelegt werden)</t>
  </si>
  <si>
    <t>(Laut Verfahrensrichtlinie §3 (7) muss bei Investititonsaufwand ein Kostenvoranschlag vorgelegt werden)</t>
  </si>
  <si>
    <t>13</t>
  </si>
  <si>
    <t>14</t>
  </si>
  <si>
    <t>15</t>
  </si>
  <si>
    <t>16</t>
  </si>
  <si>
    <t>17</t>
  </si>
  <si>
    <t>18</t>
  </si>
  <si>
    <t>19</t>
  </si>
  <si>
    <t>20</t>
  </si>
  <si>
    <t>oder</t>
  </si>
  <si>
    <t>ANTRAG ZUR VERWENDUNG VON DEZENTRALEN QUALITÄTSVERBESSERUNGSMITTELN (QVM) 
MEDIZINISCHE FAKULTÄT</t>
  </si>
  <si>
    <t>Zu senden an QVM-Koordination (Medizinisches Studiendekanat)</t>
  </si>
  <si>
    <t>21</t>
  </si>
  <si>
    <t>22</t>
  </si>
  <si>
    <t>23</t>
  </si>
  <si>
    <t>24</t>
  </si>
  <si>
    <t>25</t>
  </si>
  <si>
    <t>26</t>
  </si>
  <si>
    <t>WHB</t>
  </si>
  <si>
    <t>ad QVM-Nr.</t>
  </si>
  <si>
    <t>Anzahl profitierende Studierende p.a.</t>
  </si>
  <si>
    <r>
      <t xml:space="preserve">Kurze Beschreibung der Maßnahme </t>
    </r>
    <r>
      <rPr>
        <sz val="16"/>
        <rFont val="Arial"/>
        <family val="2"/>
      </rPr>
      <t>(</t>
    </r>
    <r>
      <rPr>
        <sz val="12"/>
        <rFont val="Arial"/>
        <family val="2"/>
      </rPr>
      <t>Hinweis: hier bitte max. sichtbaren Bereich füllen. Bei großvolumigen Anträgen ergänzen Sie die Beschreibung bitte durch einen ausführlichen Projektentwurf im word-Format)</t>
    </r>
  </si>
  <si>
    <t>Gebäude 17.11.     Ebene 01, Raum 23</t>
  </si>
  <si>
    <t>0211 81 06449</t>
  </si>
  <si>
    <t>Informationen/Angaben des Antragstellers/der Antragsstellerin</t>
  </si>
  <si>
    <t>Antragsteller/in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</si>
</sst>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 &quot;SFr.&quot;\ * #,##0_ ;_ &quot;SFr.&quot;\ * \-#,##0_ ;_ &quot;SFr.&quot;\ * &quot;-&quot;_ ;_ @_ "/>
    <numFmt numFmtId="166" formatCode="_ * #,##0_ ;_ * \-#,##0_ ;_ * &quot;-&quot;_ ;_ @_ "/>
    <numFmt numFmtId="167" formatCode="_ &quot;SFr.&quot;\ * #,##0.00_ ;_ &quot;SFr.&quot;\ * \-#,##0.00_ ;_ &quot;SFr.&quot;\ * &quot;-&quot;??_ ;_ @_ "/>
    <numFmt numFmtId="168" formatCode="_ * #,##0.00_ ;_ * \-#,##0.00_ ;_ * &quot;-&quot;??_ ;_ @_ "/>
    <numFmt numFmtId="169" formatCode="0.0%"/>
    <numFmt numFmtId="170" formatCode="#,##0.0"/>
    <numFmt numFmtId="171" formatCode="[Black]#,##0"/>
    <numFmt numFmtId="172" formatCode="[Black][&gt;999]&quot;&gt;999&quot;;[Black]\-0.0;[Black]\+0.0"/>
    <numFmt numFmtId="173" formatCode="[Black][&gt;9999.9]&quot;&gt;9.999,9&quot;;[Black]\-#,##0.0;[Black]\+#,##0.0"/>
    <numFmt numFmtId="174" formatCode="[Black]#,##0.0;[Black]\-#,##0.0"/>
    <numFmt numFmtId="175" formatCode="[Black]#,##0,"/>
    <numFmt numFmtId="176" formatCode="[Black]0.0%"/>
    <numFmt numFmtId="177" formatCode="[Black]0.00%"/>
    <numFmt numFmtId="178" formatCode="[Black]#,##0.00;[Black]\-#,##0.00"/>
    <numFmt numFmtId="179" formatCode="[Black]#,##0.0,;[Black]\-#,##0.0,"/>
    <numFmt numFmtId="180" formatCode="[Black]#,##0.000,,"/>
    <numFmt numFmtId="181" formatCode="[Black]#,##0.000;[Black]\-#,##0.000"/>
    <numFmt numFmtId="182" formatCode="[Black]#,##0.0000;[Black]\-#,##0.0000"/>
    <numFmt numFmtId="183" formatCode="#,##0\ ;\-#,##0\ "/>
    <numFmt numFmtId="184" formatCode="0.0"/>
    <numFmt numFmtId="185" formatCode="#,##0.0_);\(#,##0.0\)"/>
    <numFmt numFmtId="186" formatCode="#.0000,;[Red]\(#.0000,\)"/>
    <numFmt numFmtId="187" formatCode="_-&quot;$&quot;* #,##0_-;\-&quot;$&quot;* #,##0_-;_-&quot;$&quot;* &quot;-&quot;_-;_-@_-"/>
    <numFmt numFmtId="188" formatCode="#,##0.00_ ;[Red]\-#,##0.00;\-"/>
    <numFmt numFmtId="189" formatCode="#,##0_ ;[Red]\-#,##0;\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#.#0%"/>
    <numFmt numFmtId="193" formatCode="[&gt;=0]&quot;OK ...     &quot;;[Red]General;&quot;???&quot;;[Red]General"/>
    <numFmt numFmtId="194" formatCode="#,##0\ "/>
    <numFmt numFmtId="195" formatCode="dd/mm/yy\ hh/mm"/>
    <numFmt numFmtId="196" formatCode="#,;[Red]\(#,\);\-"/>
    <numFmt numFmtId="197" formatCode="_-&quot;$&quot;* #,##0.00_-;\-&quot;$&quot;* #,##0.00_-;_-&quot;$&quot;* &quot;-&quot;??_-;_-@_-"/>
    <numFmt numFmtId="198" formatCode="0%;[Red]0%"/>
    <numFmt numFmtId="199" formatCode="\+#,##0;[Red]\-#,##0"/>
    <numFmt numFmtId="200" formatCode="0%;[Red]\-0%"/>
    <numFmt numFmtId="201" formatCode="\+&quot;£&quot;#,##0;[Red]\-&quot;£&quot;#,##0"/>
    <numFmt numFmtId="202" formatCode="0.0%;[Red]\-0.0%"/>
    <numFmt numFmtId="203" formatCode="&quot;+&quot;0%;&quot;-&quot;0%;&quot;=&quot;"/>
    <numFmt numFmtId="204" formatCode="_-* #,##0.00\ _D_M_-;\-* #,##0.00\ _D_M_-;_-* &quot;-&quot;??\ _D_M_-;_-@_-"/>
    <numFmt numFmtId="205" formatCode="#,##0.000\ _D_M"/>
    <numFmt numFmtId="206" formatCode="\+#,##0.000\ \ \ ;\-#,##0.000\ \ \ "/>
    <numFmt numFmtId="207" formatCode="#,##0.00\ \ \ "/>
    <numFmt numFmtId="208" formatCode="#,##0.000\ \ \ "/>
    <numFmt numFmtId="209" formatCode="#,##0;[Red]\-#,##0;"/>
    <numFmt numFmtId="210" formatCode="#,##0\ \ \ "/>
    <numFmt numFmtId="211" formatCode="0.0%\ \ "/>
    <numFmt numFmtId="212" formatCode="#,##0\ \ "/>
    <numFmt numFmtId="213" formatCode="#,##0;[Red]\-\ #,##0;"/>
    <numFmt numFmtId="214" formatCode="\(0\)"/>
    <numFmt numFmtId="215" formatCode="#,##0.000"/>
    <numFmt numFmtId="216" formatCode="_ &quot;kr&quot;\ * #,##0_ ;_ &quot;kr&quot;\ * \-#,##0_ ;_ &quot;kr&quot;\ * &quot;-&quot;_ ;_ @_ "/>
    <numFmt numFmtId="217" formatCode="0.0\ %"/>
    <numFmt numFmtId="218" formatCode="#,##0.0;\(#,##0.0\)"/>
    <numFmt numFmtId="219" formatCode="#,##0.0\x;\(#,##0.0\x\)"/>
    <numFmt numFmtId="220" formatCode="#,##0.0%;\(#,##0.0\)%"/>
    <numFmt numFmtId="221" formatCode="0.0%;\(0.0%\)"/>
    <numFmt numFmtId="222" formatCode=";;;"/>
    <numFmt numFmtId="223" formatCode="_(* #,##0.0_);_(* \(#,##0.0\);_(* &quot;-&quot;??_);_(@_)"/>
    <numFmt numFmtId="224" formatCode="mm/dd/yy"/>
    <numFmt numFmtId="225" formatCode="#,##0.0,,,&quot;bn&quot;"/>
    <numFmt numFmtId="226" formatCode="\€#,##0.0,,,&quot;bn&quot;"/>
    <numFmt numFmtId="227" formatCode="\€#,##0.0,,&quot;m&quot;"/>
    <numFmt numFmtId="228" formatCode="\€#,##0.0,&quot;k&quot;"/>
    <numFmt numFmtId="229" formatCode="\£#,##0.00"/>
    <numFmt numFmtId="230" formatCode="\£#,##0.0,,,&quot;bn&quot;"/>
    <numFmt numFmtId="231" formatCode="\£#,##0.0,,&quot;m&quot;"/>
    <numFmt numFmtId="232" formatCode="\£#,##0.0,&quot;k&quot;"/>
    <numFmt numFmtId="233" formatCode="General_)"/>
    <numFmt numFmtId="234" formatCode="#,##0.0,,&quot;m&quot;"/>
    <numFmt numFmtId="235" formatCode="#,##0.0\ "/>
    <numFmt numFmtId="236" formatCode="#,##0.00\ "/>
    <numFmt numFmtId="237" formatCode="#,###,##0,&quot;k&quot;"/>
    <numFmt numFmtId="238" formatCode="[$$-409]#,##0.00"/>
    <numFmt numFmtId="239" formatCode="\$#,##0.0,,,&quot;bn&quot;"/>
    <numFmt numFmtId="240" formatCode="\$#,##0.0,,&quot;m&quot;"/>
    <numFmt numFmtId="241" formatCode="\$#,##0.0,&quot;k&quot;"/>
    <numFmt numFmtId="242" formatCode="_-* #,##0\ &quot;DM&quot;_-;\-* #,##0\ &quot;DM&quot;_-;_-* &quot;-&quot;\ &quot;DM&quot;_-;_-@_-"/>
    <numFmt numFmtId="243" formatCode="#,##0.0_)\x;\(#,##0.0\)\x"/>
    <numFmt numFmtId="244" formatCode="_-* #,##0.00\ &quot;zł&quot;_-;\-* #,##0.00\ &quot;zł&quot;_-;_-* &quot;-&quot;??\ &quot;zł&quot;_-;_-@_-"/>
    <numFmt numFmtId="245" formatCode="d/m/yyyy"/>
    <numFmt numFmtId="246" formatCode="0.00000E+00;\?"/>
    <numFmt numFmtId="247" formatCode="#,##0.000_ ;\-#,##0.000\ "/>
    <numFmt numFmtId="248" formatCode="#,##0.000;[Red]\-#,##0.000"/>
    <numFmt numFmtId="249" formatCode="#,##0\ &quot;€&quot;"/>
    <numFmt numFmtId="250" formatCode="\I\S\B\N\ #\-###\-#####\-#"/>
  </numFmts>
  <fonts count="19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2"/>
      <name val="Times New Roman"/>
      <family val="1"/>
    </font>
    <font>
      <sz val="10"/>
      <name val="MS Sans Serif"/>
      <family val="2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0"/>
      <name val="Helv"/>
      <charset val="238"/>
    </font>
    <font>
      <sz val="10"/>
      <name val="Helv"/>
      <family val="2"/>
    </font>
    <font>
      <sz val="10"/>
      <name val="Arial CE"/>
    </font>
    <font>
      <sz val="10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i/>
      <sz val="10"/>
      <name val="Arial"/>
      <family val="2"/>
    </font>
    <font>
      <i/>
      <sz val="10"/>
      <name val="Tahoma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9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i/>
      <sz val="9"/>
      <name val="Tahoma"/>
      <family val="2"/>
    </font>
    <font>
      <sz val="10"/>
      <name val="Arial CE"/>
      <family val="2"/>
    </font>
    <font>
      <sz val="9"/>
      <name val="Arial"/>
      <family val="2"/>
    </font>
    <font>
      <sz val="9"/>
      <name val="Helv"/>
    </font>
    <font>
      <b/>
      <i/>
      <sz val="14"/>
      <name val="Arial"/>
      <family val="2"/>
    </font>
    <font>
      <sz val="13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Humnst777 BT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2"/>
      <name val="Tms Rmn"/>
    </font>
    <font>
      <sz val="12"/>
      <name val="Arial"/>
      <family val="2"/>
    </font>
    <font>
      <b/>
      <sz val="8"/>
      <name val="Arial"/>
      <family val="2"/>
    </font>
    <font>
      <b/>
      <sz val="12"/>
      <name val="Tms Rmn"/>
    </font>
    <font>
      <sz val="8"/>
      <name val="Times New Roman"/>
      <family val="1"/>
    </font>
    <font>
      <b/>
      <sz val="12"/>
      <color indexed="42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erif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47"/>
      <name val="Arial"/>
      <family val="2"/>
    </font>
    <font>
      <sz val="10"/>
      <name val="DKBRHelvetica"/>
      <family val="2"/>
    </font>
    <font>
      <sz val="8"/>
      <color indexed="47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0"/>
      <color indexed="16"/>
      <name val="MS Serif"/>
      <family val="1"/>
    </font>
    <font>
      <b/>
      <sz val="14"/>
      <name val="Tms Rmn"/>
    </font>
    <font>
      <i/>
      <sz val="11"/>
      <color indexed="23"/>
      <name val="Calibri"/>
      <family val="2"/>
    </font>
    <font>
      <sz val="10"/>
      <name val="Tms Rmn"/>
    </font>
    <font>
      <i/>
      <sz val="11"/>
      <color indexed="55"/>
      <name val="Calibri"/>
      <family val="2"/>
    </font>
    <font>
      <sz val="10"/>
      <color indexed="14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1"/>
      <color indexed="58"/>
      <name val="Calibri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4"/>
      <color indexed="8"/>
      <name val="Helvetica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b/>
      <sz val="11"/>
      <color indexed="19"/>
      <name val="Calibri"/>
      <family val="2"/>
    </font>
    <font>
      <b/>
      <u/>
      <sz val="12"/>
      <name val="MS Sans Serif"/>
      <family val="2"/>
    </font>
    <font>
      <u/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18"/>
      <name val="Tele-GroteskNor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8"/>
      <name val="Helv"/>
      <charset val="238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rial"/>
      <family val="2"/>
    </font>
    <font>
      <i/>
      <sz val="12"/>
      <name val="Tms Rmn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name val="Times New Roman"/>
      <family val="1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2"/>
    </font>
    <font>
      <sz val="10"/>
      <color indexed="16"/>
      <name val="MS Sans Serif"/>
      <family val="2"/>
    </font>
    <font>
      <b/>
      <sz val="10"/>
      <color indexed="18"/>
      <name val="MS Sans Serif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color indexed="17"/>
      <name val="MS Sans Serif"/>
      <family val="2"/>
    </font>
    <font>
      <sz val="10"/>
      <color indexed="18"/>
      <name val="MS Sans Serif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12"/>
      <name val="MS Sans Serif"/>
      <family val="2"/>
    </font>
    <font>
      <b/>
      <sz val="11"/>
      <name val="Arial"/>
      <family val="2"/>
    </font>
    <font>
      <i/>
      <sz val="10"/>
      <color indexed="8"/>
      <name val="MS Sans Serif"/>
      <family val="2"/>
    </font>
    <font>
      <i/>
      <sz val="10"/>
      <color indexed="17"/>
      <name val="MS Sans Serif"/>
      <family val="2"/>
    </font>
    <font>
      <i/>
      <sz val="10"/>
      <color indexed="18"/>
      <name val="MS Sans Serif"/>
      <family val="2"/>
    </font>
    <font>
      <i/>
      <sz val="10"/>
      <color indexed="16"/>
      <name val="MS Sans Serif"/>
      <family val="2"/>
    </font>
    <font>
      <b/>
      <sz val="10"/>
      <color indexed="8"/>
      <name val="MS Sans Serif"/>
      <family val="2"/>
    </font>
    <font>
      <b/>
      <sz val="9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5"/>
      <name val="Arial"/>
      <family val="2"/>
    </font>
    <font>
      <sz val="7"/>
      <name val="Times New Roman"/>
      <family val="1"/>
    </font>
    <font>
      <b/>
      <sz val="14"/>
      <name val="Arial"/>
      <family val="2"/>
    </font>
    <font>
      <b/>
      <sz val="11"/>
      <name val="Helv"/>
    </font>
    <font>
      <b/>
      <sz val="18"/>
      <color indexed="19"/>
      <name val="Cambria"/>
      <family val="2"/>
    </font>
    <font>
      <b/>
      <sz val="16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10"/>
      <name val="Arial Narrow"/>
      <family val="2"/>
      <charset val="238"/>
    </font>
    <font>
      <sz val="12"/>
      <name val="Arial Black"/>
      <family val="2"/>
    </font>
    <font>
      <sz val="11"/>
      <color indexed="53"/>
      <name val="Calibri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Tele-GroteskFet"/>
    </font>
    <font>
      <i/>
      <sz val="9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i/>
      <sz val="13"/>
      <name val="Arial"/>
      <family val="2"/>
    </font>
    <font>
      <sz val="18"/>
      <name val="Arial"/>
      <family val="2"/>
    </font>
    <font>
      <b/>
      <u/>
      <sz val="14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u/>
      <sz val="16"/>
      <color theme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color rgb="FF00B050"/>
      <name val="Arial"/>
      <family val="2"/>
    </font>
    <font>
      <sz val="12"/>
      <color theme="3" tint="0.39997558519241921"/>
      <name val="Arial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Calibri"/>
      <family val="2"/>
    </font>
    <font>
      <sz val="16"/>
      <color theme="1"/>
      <name val="Calibri"/>
      <family val="2"/>
    </font>
    <font>
      <sz val="11"/>
      <name val="Calibri"/>
      <family val="2"/>
      <scheme val="minor"/>
    </font>
    <font>
      <b/>
      <u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2"/>
      <color theme="0"/>
      <name val="Arial"/>
      <family val="2"/>
    </font>
    <font>
      <sz val="16"/>
      <color theme="1"/>
      <name val="Arial"/>
      <family val="2"/>
    </font>
    <font>
      <sz val="16"/>
      <color theme="10"/>
      <name val="Arial"/>
      <family val="2"/>
    </font>
    <font>
      <b/>
      <sz val="20"/>
      <color theme="1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21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6"/>
      </patternFill>
    </fill>
    <fill>
      <patternFill patternType="solid">
        <fgColor indexed="12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23"/>
      </patternFill>
    </fill>
    <fill>
      <patternFill patternType="solid">
        <fgColor indexed="13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1F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medium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medium">
        <color indexed="64"/>
      </bottom>
      <diagonal/>
    </border>
  </borders>
  <cellStyleXfs count="146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2" borderId="0"/>
    <xf numFmtId="0" fontId="11" fillId="3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3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1" fillId="3" borderId="0">
      <alignment vertical="center" wrapText="1"/>
    </xf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2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6" fillId="2" borderId="0"/>
    <xf numFmtId="0" fontId="17" fillId="3" borderId="0">
      <alignment vertical="center" wrapText="1"/>
    </xf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7" fillId="3" borderId="0">
      <alignment vertical="center" wrapText="1"/>
    </xf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7" fillId="3" borderId="0">
      <alignment vertical="center" wrapText="1"/>
    </xf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8" fontId="7" fillId="4" borderId="1"/>
    <xf numFmtId="188" fontId="1" fillId="4" borderId="1"/>
    <xf numFmtId="189" fontId="11" fillId="0" borderId="1">
      <alignment vertical="center" wrapText="1"/>
    </xf>
    <xf numFmtId="190" fontId="7" fillId="0" borderId="2"/>
    <xf numFmtId="190" fontId="1" fillId="0" borderId="2"/>
    <xf numFmtId="188" fontId="7" fillId="4" borderId="1"/>
    <xf numFmtId="188" fontId="1" fillId="4" borderId="1"/>
    <xf numFmtId="188" fontId="7" fillId="4" borderId="1"/>
    <xf numFmtId="188" fontId="1" fillId="4" borderId="1"/>
    <xf numFmtId="192" fontId="25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0" fontId="7" fillId="4" borderId="1"/>
    <xf numFmtId="0" fontId="1" fillId="4" borderId="1"/>
    <xf numFmtId="0" fontId="1" fillId="4" borderId="1"/>
    <xf numFmtId="0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91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90" fontId="7" fillId="0" borderId="2"/>
    <xf numFmtId="190" fontId="1" fillId="0" borderId="2"/>
    <xf numFmtId="190" fontId="7" fillId="0" borderId="2"/>
    <xf numFmtId="190" fontId="1" fillId="0" borderId="2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247" fontId="1" fillId="4" borderId="1"/>
    <xf numFmtId="191" fontId="1" fillId="4" borderId="1"/>
    <xf numFmtId="191" fontId="7" fillId="4" borderId="1"/>
    <xf numFmtId="191" fontId="1" fillId="4" borderId="1"/>
    <xf numFmtId="191" fontId="7" fillId="4" borderId="1"/>
    <xf numFmtId="191" fontId="1" fillId="4" borderId="1"/>
    <xf numFmtId="191" fontId="7" fillId="4" borderId="1"/>
    <xf numFmtId="191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90" fontId="7" fillId="0" borderId="2"/>
    <xf numFmtId="190" fontId="1" fillId="0" borderId="2"/>
    <xf numFmtId="190" fontId="7" fillId="0" borderId="2"/>
    <xf numFmtId="190" fontId="1" fillId="0" borderId="2"/>
    <xf numFmtId="188" fontId="7" fillId="4" borderId="1"/>
    <xf numFmtId="188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0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3" fontId="1" fillId="4" borderId="1"/>
    <xf numFmtId="193" fontId="1" fillId="4" borderId="1"/>
    <xf numFmtId="193" fontId="1" fillId="4" borderId="1"/>
    <xf numFmtId="193" fontId="7" fillId="4" borderId="1"/>
    <xf numFmtId="193" fontId="1" fillId="4" borderId="1"/>
    <xf numFmtId="193" fontId="1" fillId="4" borderId="1"/>
    <xf numFmtId="193" fontId="7" fillId="4" borderId="1"/>
    <xf numFmtId="193" fontId="1" fillId="4" borderId="1"/>
    <xf numFmtId="193" fontId="7" fillId="4" borderId="1"/>
    <xf numFmtId="193" fontId="1" fillId="4" borderId="1"/>
    <xf numFmtId="189" fontId="11" fillId="0" borderId="1">
      <alignment vertical="center" wrapText="1"/>
    </xf>
    <xf numFmtId="192" fontId="1" fillId="0" borderId="1">
      <alignment vertical="center" wrapText="1"/>
    </xf>
    <xf numFmtId="190" fontId="7" fillId="0" borderId="2"/>
    <xf numFmtId="190" fontId="1" fillId="0" borderId="2"/>
    <xf numFmtId="188" fontId="7" fillId="4" borderId="1"/>
    <xf numFmtId="188" fontId="1" fillId="4" borderId="1"/>
    <xf numFmtId="188" fontId="7" fillId="4" borderId="1"/>
    <xf numFmtId="188" fontId="1" fillId="4" borderId="1"/>
    <xf numFmtId="190" fontId="7" fillId="0" borderId="2"/>
    <xf numFmtId="190" fontId="1" fillId="0" borderId="2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89" fontId="11" fillId="0" borderId="1">
      <alignment vertical="center" wrapText="1"/>
    </xf>
    <xf numFmtId="246" fontId="26" fillId="4" borderId="1"/>
    <xf numFmtId="246" fontId="26" fillId="4" borderId="1"/>
    <xf numFmtId="188" fontId="7" fillId="4" borderId="1"/>
    <xf numFmtId="188" fontId="1" fillId="4" borderId="1"/>
    <xf numFmtId="246" fontId="26" fillId="4" borderId="1"/>
    <xf numFmtId="246" fontId="26" fillId="4" borderId="1"/>
    <xf numFmtId="246" fontId="26" fillId="4" borderId="1"/>
    <xf numFmtId="188" fontId="7" fillId="4" borderId="1"/>
    <xf numFmtId="188" fontId="1" fillId="4" borderId="1"/>
    <xf numFmtId="246" fontId="26" fillId="4" borderId="1"/>
    <xf numFmtId="189" fontId="11" fillId="0" borderId="1">
      <alignment vertical="center" wrapText="1"/>
    </xf>
    <xf numFmtId="190" fontId="7" fillId="0" borderId="2"/>
    <xf numFmtId="190" fontId="1" fillId="0" borderId="2"/>
    <xf numFmtId="190" fontId="7" fillId="0" borderId="2"/>
    <xf numFmtId="190" fontId="1" fillId="0" borderId="2"/>
    <xf numFmtId="188" fontId="7" fillId="4" borderId="1"/>
    <xf numFmtId="188" fontId="1" fillId="4" borderId="1"/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0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90" fontId="7" fillId="0" borderId="2"/>
    <xf numFmtId="190" fontId="1" fillId="0" borderId="2"/>
    <xf numFmtId="190" fontId="7" fillId="0" borderId="2"/>
    <xf numFmtId="190" fontId="1" fillId="0" borderId="2"/>
    <xf numFmtId="190" fontId="7" fillId="0" borderId="2"/>
    <xf numFmtId="190" fontId="1" fillId="0" borderId="2"/>
    <xf numFmtId="164" fontId="26" fillId="4" borderId="1"/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0" fontId="7" fillId="0" borderId="2"/>
    <xf numFmtId="190" fontId="1" fillId="0" borderId="2"/>
    <xf numFmtId="190" fontId="7" fillId="0" borderId="2"/>
    <xf numFmtId="190" fontId="1" fillId="0" borderId="2"/>
    <xf numFmtId="0" fontId="7" fillId="4" borderId="1"/>
    <xf numFmtId="0" fontId="1" fillId="4" borderId="1"/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69" fontId="1" fillId="0" borderId="1">
      <alignment vertical="center" wrapText="1"/>
    </xf>
    <xf numFmtId="169" fontId="7" fillId="0" borderId="1">
      <alignment vertical="center" wrapText="1"/>
    </xf>
    <xf numFmtId="169" fontId="1" fillId="0" borderId="1">
      <alignment vertical="center" wrapText="1"/>
    </xf>
    <xf numFmtId="169" fontId="7" fillId="0" borderId="1">
      <alignment vertical="center" wrapText="1"/>
    </xf>
    <xf numFmtId="169" fontId="1" fillId="0" borderId="1">
      <alignment vertical="center" wrapText="1"/>
    </xf>
    <xf numFmtId="169" fontId="7" fillId="0" borderId="1">
      <alignment vertical="center" wrapText="1"/>
    </xf>
    <xf numFmtId="169" fontId="1" fillId="0" borderId="1">
      <alignment vertical="center" wrapText="1"/>
    </xf>
    <xf numFmtId="191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89" fontId="11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89" fontId="11" fillId="0" borderId="1">
      <alignment vertical="center" wrapText="1"/>
    </xf>
    <xf numFmtId="189" fontId="11" fillId="0" borderId="1">
      <alignment vertical="center" wrapText="1"/>
    </xf>
    <xf numFmtId="189" fontId="11" fillId="0" borderId="1">
      <alignment vertical="center" wrapText="1"/>
    </xf>
    <xf numFmtId="189" fontId="11" fillId="0" borderId="1">
      <alignment vertical="center" wrapText="1"/>
    </xf>
    <xf numFmtId="189" fontId="11" fillId="0" borderId="1">
      <alignment vertical="center" wrapText="1"/>
    </xf>
    <xf numFmtId="189" fontId="11" fillId="0" borderId="1">
      <alignment vertical="center" wrapText="1"/>
    </xf>
    <xf numFmtId="188" fontId="7" fillId="4" borderId="1"/>
    <xf numFmtId="188" fontId="1" fillId="4" borderId="1"/>
    <xf numFmtId="189" fontId="11" fillId="0" borderId="1">
      <alignment vertical="center" wrapText="1"/>
    </xf>
    <xf numFmtId="190" fontId="7" fillId="0" borderId="2"/>
    <xf numFmtId="190" fontId="1" fillId="0" borderId="2"/>
    <xf numFmtId="190" fontId="7" fillId="0" borderId="2"/>
    <xf numFmtId="190" fontId="1" fillId="0" borderId="2"/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89" fontId="11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217" fontId="26" fillId="0" borderId="1">
      <alignment vertical="center" wrapText="1"/>
    </xf>
    <xf numFmtId="188" fontId="7" fillId="4" borderId="1"/>
    <xf numFmtId="188" fontId="1" fillId="4" borderId="1"/>
    <xf numFmtId="0" fontId="7" fillId="4" borderId="1"/>
    <xf numFmtId="0" fontId="1" fillId="4" borderId="1"/>
    <xf numFmtId="0" fontId="6" fillId="0" borderId="0"/>
    <xf numFmtId="0" fontId="6" fillId="0" borderId="0"/>
    <xf numFmtId="0" fontId="7" fillId="0" borderId="0"/>
    <xf numFmtId="0" fontId="1" fillId="0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196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5" fillId="0" borderId="0"/>
    <xf numFmtId="0" fontId="6" fillId="0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  <xf numFmtId="0" fontId="5" fillId="0" borderId="0"/>
    <xf numFmtId="0" fontId="1" fillId="0" borderId="0"/>
    <xf numFmtId="0" fontId="1" fillId="0" borderId="0"/>
    <xf numFmtId="245" fontId="31" fillId="0" borderId="3">
      <alignment horizontal="centerContinuous"/>
    </xf>
    <xf numFmtId="245" fontId="31" fillId="0" borderId="3">
      <alignment horizontal="center"/>
    </xf>
    <xf numFmtId="0" fontId="3" fillId="0" borderId="0"/>
    <xf numFmtId="0" fontId="32" fillId="0" borderId="0"/>
    <xf numFmtId="0" fontId="33" fillId="0" borderId="0"/>
    <xf numFmtId="0" fontId="12" fillId="0" borderId="4"/>
    <xf numFmtId="3" fontId="12" fillId="0" borderId="5"/>
    <xf numFmtId="3" fontId="34" fillId="0" borderId="0"/>
    <xf numFmtId="10" fontId="34" fillId="0" borderId="0"/>
    <xf numFmtId="4" fontId="34" fillId="0" borderId="0"/>
    <xf numFmtId="215" fontId="34" fillId="0" borderId="0"/>
    <xf numFmtId="3" fontId="35" fillId="0" borderId="0"/>
    <xf numFmtId="10" fontId="35" fillId="0" borderId="0"/>
    <xf numFmtId="4" fontId="35" fillId="0" borderId="0"/>
    <xf numFmtId="215" fontId="35" fillId="0" borderId="0"/>
    <xf numFmtId="3" fontId="7" fillId="0" borderId="6"/>
    <xf numFmtId="3" fontId="1" fillId="0" borderId="6"/>
    <xf numFmtId="3" fontId="7" fillId="0" borderId="7"/>
    <xf numFmtId="3" fontId="1" fillId="0" borderId="7"/>
    <xf numFmtId="3" fontId="14" fillId="0" borderId="6"/>
    <xf numFmtId="0" fontId="36" fillId="6" borderId="0">
      <alignment wrapText="1"/>
    </xf>
    <xf numFmtId="0" fontId="30" fillId="6" borderId="0">
      <alignment wrapText="1"/>
    </xf>
    <xf numFmtId="0" fontId="36" fillId="0" borderId="0">
      <alignment wrapText="1"/>
    </xf>
    <xf numFmtId="0" fontId="30" fillId="0" borderId="0">
      <alignment wrapText="1"/>
    </xf>
    <xf numFmtId="0" fontId="36" fillId="5" borderId="0" applyNumberFormat="0">
      <alignment horizontal="right" vertical="top" wrapText="1"/>
    </xf>
    <xf numFmtId="0" fontId="30" fillId="5" borderId="0" applyNumberFormat="0">
      <alignment horizontal="right" vertical="top" wrapText="1"/>
    </xf>
    <xf numFmtId="0" fontId="37" fillId="0" borderId="8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40" fontId="1" fillId="0" borderId="0" applyFont="0" applyFill="0" applyBorder="0" applyAlignment="0" applyProtection="0"/>
    <xf numFmtId="0" fontId="36" fillId="15" borderId="0">
      <alignment wrapText="1"/>
    </xf>
    <xf numFmtId="0" fontId="30" fillId="15" borderId="0">
      <alignment wrapText="1"/>
    </xf>
    <xf numFmtId="0" fontId="36" fillId="0" borderId="0">
      <alignment wrapText="1"/>
    </xf>
    <xf numFmtId="0" fontId="30" fillId="0" borderId="0">
      <alignment wrapText="1"/>
    </xf>
    <xf numFmtId="0" fontId="36" fillId="6" borderId="0" applyNumberFormat="0">
      <alignment horizontal="right" vertical="top" wrapText="1"/>
    </xf>
    <xf numFmtId="0" fontId="30" fillId="6" borderId="0" applyNumberFormat="0">
      <alignment horizontal="right" vertical="top" wrapText="1"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6" borderId="0" applyNumberFormat="0" applyBorder="0" applyAlignment="0" applyProtection="0"/>
    <xf numFmtId="0" fontId="38" fillId="10" borderId="0" applyNumberFormat="0" applyBorder="0" applyAlignment="0" applyProtection="0"/>
    <xf numFmtId="0" fontId="39" fillId="19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0" borderId="0" applyFont="0" applyFill="0" applyBorder="0" applyAlignment="0" applyProtection="0"/>
    <xf numFmtId="0" fontId="40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40" fillId="10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0" applyNumberFormat="0" applyBorder="0" applyAlignment="0" applyProtection="0"/>
    <xf numFmtId="0" fontId="7" fillId="0" borderId="0"/>
    <xf numFmtId="0" fontId="1" fillId="0" borderId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Alignment="0"/>
    <xf numFmtId="0" fontId="23" fillId="0" borderId="0" applyNumberFormat="0" applyAlignment="0"/>
    <xf numFmtId="0" fontId="1" fillId="0" borderId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2" fillId="14" borderId="9" applyNumberFormat="0" applyAlignment="0" applyProtection="0"/>
    <xf numFmtId="0" fontId="43" fillId="7" borderId="0" applyNumberFormat="0" applyBorder="0" applyAlignment="0" applyProtection="0"/>
    <xf numFmtId="0" fontId="44" fillId="14" borderId="10" applyNumberFormat="0" applyAlignment="0" applyProtection="0"/>
    <xf numFmtId="225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>
      <alignment horizontal="center"/>
    </xf>
    <xf numFmtId="0" fontId="7" fillId="0" borderId="11">
      <alignment horizontal="center"/>
    </xf>
    <xf numFmtId="0" fontId="1" fillId="0" borderId="11">
      <alignment horizontal="center"/>
    </xf>
    <xf numFmtId="0" fontId="47" fillId="0" borderId="11">
      <alignment horizontal="center"/>
    </xf>
    <xf numFmtId="0" fontId="23" fillId="0" borderId="11">
      <alignment horizontal="center"/>
    </xf>
    <xf numFmtId="0" fontId="48" fillId="0" borderId="0">
      <alignment horizontal="center" vertical="top" wrapText="1"/>
    </xf>
    <xf numFmtId="0" fontId="49" fillId="0" borderId="12" applyNumberFormat="0" applyFont="0" applyFill="0" applyAlignment="0" applyProtection="0"/>
    <xf numFmtId="0" fontId="49" fillId="0" borderId="13" applyNumberFormat="0" applyFont="0" applyFill="0" applyAlignment="0" applyProtection="0"/>
    <xf numFmtId="0" fontId="50" fillId="0" borderId="4">
      <alignment horizontal="left" wrapText="1"/>
    </xf>
    <xf numFmtId="0" fontId="1" fillId="0" borderId="0" applyFill="0" applyBorder="0" applyAlignment="0"/>
    <xf numFmtId="0" fontId="44" fillId="29" borderId="14" applyNumberFormat="0" applyAlignment="0" applyProtection="0"/>
    <xf numFmtId="0" fontId="51" fillId="23" borderId="15" applyNumberFormat="0" applyAlignment="0" applyProtection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0" fontId="53" fillId="0" borderId="0" applyNumberFormat="0" applyAlignment="0">
      <alignment horizontal="left"/>
    </xf>
    <xf numFmtId="15" fontId="54" fillId="0" borderId="0">
      <alignment horizontal="right" vertical="center"/>
    </xf>
    <xf numFmtId="14" fontId="7" fillId="0" borderId="16" applyFill="0" applyBorder="0"/>
    <xf numFmtId="14" fontId="1" fillId="0" borderId="16" applyFill="0" applyBorder="0"/>
    <xf numFmtId="15" fontId="1" fillId="0" borderId="0" applyFont="0" applyFill="0" applyBorder="0" applyAlignment="0" applyProtection="0"/>
    <xf numFmtId="0" fontId="23" fillId="0" borderId="0" applyFont="0">
      <alignment horizontal="center" vertical="center" wrapText="1"/>
    </xf>
    <xf numFmtId="205" fontId="30" fillId="0" borderId="2">
      <alignment vertical="center"/>
    </xf>
    <xf numFmtId="206" fontId="55" fillId="0" borderId="2">
      <alignment vertical="center"/>
    </xf>
    <xf numFmtId="207" fontId="55" fillId="0" borderId="2">
      <alignment vertical="center"/>
    </xf>
    <xf numFmtId="208" fontId="55" fillId="0" borderId="2">
      <alignment vertical="center"/>
    </xf>
    <xf numFmtId="209" fontId="7" fillId="30" borderId="17" applyFont="0" applyFill="0" applyBorder="0" applyAlignment="0" applyProtection="0">
      <alignment vertical="center"/>
    </xf>
    <xf numFmtId="218" fontId="56" fillId="15" borderId="0" applyBorder="0" applyAlignment="0" applyProtection="0"/>
    <xf numFmtId="1" fontId="57" fillId="0" borderId="18" applyNumberFormat="0" applyFont="0" applyAlignment="0"/>
    <xf numFmtId="218" fontId="56" fillId="0" borderId="0" applyFill="0" applyBorder="0" applyAlignment="0" applyProtection="0"/>
    <xf numFmtId="219" fontId="7" fillId="0" borderId="0" applyFill="0" applyBorder="0" applyAlignment="0" applyProtection="0">
      <alignment horizontal="right"/>
    </xf>
    <xf numFmtId="219" fontId="1" fillId="0" borderId="0" applyFill="0" applyBorder="0" applyAlignment="0" applyProtection="0">
      <alignment horizontal="right"/>
    </xf>
    <xf numFmtId="221" fontId="7" fillId="0" borderId="0" applyFill="0" applyBorder="0" applyAlignment="0" applyProtection="0"/>
    <xf numFmtId="221" fontId="1" fillId="0" borderId="0" applyFill="0" applyBorder="0" applyAlignment="0" applyProtection="0"/>
    <xf numFmtId="221" fontId="23" fillId="0" borderId="0" applyFill="0" applyBorder="0" applyProtection="0">
      <alignment vertical="top"/>
    </xf>
    <xf numFmtId="221" fontId="56" fillId="15" borderId="0" applyBorder="0" applyAlignment="0" applyProtection="0"/>
    <xf numFmtId="220" fontId="58" fillId="2" borderId="0" applyBorder="0" applyProtection="0">
      <alignment horizontal="right" vertical="top"/>
    </xf>
    <xf numFmtId="221" fontId="56" fillId="0" borderId="0" applyFill="0" applyBorder="0" applyAlignment="0" applyProtection="0"/>
    <xf numFmtId="218" fontId="7" fillId="0" borderId="0" applyFill="0" applyBorder="0" applyProtection="0">
      <alignment vertical="top"/>
    </xf>
    <xf numFmtId="218" fontId="1" fillId="0" borderId="0" applyFill="0" applyBorder="0" applyProtection="0">
      <alignment vertical="top"/>
    </xf>
    <xf numFmtId="248" fontId="59" fillId="0" borderId="0"/>
    <xf numFmtId="248" fontId="12" fillId="0" borderId="0"/>
    <xf numFmtId="168" fontId="52" fillId="0" borderId="0" applyFont="0" applyFill="0" applyBorder="0" applyAlignment="0" applyProtection="0"/>
    <xf numFmtId="0" fontId="60" fillId="10" borderId="10" applyNumberFormat="0" applyAlignment="0" applyProtection="0"/>
    <xf numFmtId="0" fontId="4" fillId="31" borderId="0">
      <protection hidden="1"/>
    </xf>
    <xf numFmtId="0" fontId="61" fillId="0" borderId="0" applyNumberFormat="0" applyAlignment="0">
      <alignment horizontal="left"/>
    </xf>
    <xf numFmtId="0" fontId="62" fillId="19" borderId="0"/>
    <xf numFmtId="0" fontId="42" fillId="0" borderId="19" applyNumberFormat="0" applyFill="0" applyAlignment="0" applyProtection="0"/>
    <xf numFmtId="3" fontId="1" fillId="2" borderId="20"/>
    <xf numFmtId="0" fontId="63" fillId="0" borderId="0" applyNumberFormat="0" applyFill="0" applyBorder="0" applyAlignment="0" applyProtection="0"/>
    <xf numFmtId="0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0">
      <alignment vertical="top" wrapText="1"/>
    </xf>
    <xf numFmtId="0" fontId="65" fillId="0" borderId="0" applyNumberFormat="0" applyFill="0" applyBorder="0" applyAlignment="0" applyProtection="0"/>
    <xf numFmtId="0" fontId="66" fillId="0" borderId="0" applyNumberFormat="0"/>
    <xf numFmtId="0" fontId="67" fillId="0" borderId="0">
      <alignment horizontal="center" wrapText="1"/>
    </xf>
    <xf numFmtId="169" fontId="1" fillId="0" borderId="20"/>
    <xf numFmtId="0" fontId="1" fillId="0" borderId="0"/>
    <xf numFmtId="183" fontId="1" fillId="0" borderId="2" applyFont="0" applyFill="0" applyBorder="0" applyProtection="0">
      <protection hidden="1"/>
    </xf>
    <xf numFmtId="229" fontId="1" fillId="0" borderId="0" applyFont="0" applyFill="0" applyBorder="0" applyAlignment="0" applyProtection="0"/>
    <xf numFmtId="230" fontId="68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68" fillId="0" borderId="0" applyFont="0" applyFill="0" applyBorder="0" applyAlignment="0" applyProtection="0"/>
    <xf numFmtId="0" fontId="1" fillId="32" borderId="0" applyNumberFormat="0" applyFont="0" applyBorder="0" applyAlignment="0" applyProtection="0"/>
    <xf numFmtId="0" fontId="1" fillId="2" borderId="0"/>
    <xf numFmtId="0" fontId="41" fillId="33" borderId="21" applyFill="0"/>
    <xf numFmtId="0" fontId="23" fillId="33" borderId="21" applyFill="0"/>
    <xf numFmtId="0" fontId="69" fillId="8" borderId="0" applyNumberFormat="0" applyBorder="0" applyAlignment="0" applyProtection="0"/>
    <xf numFmtId="0" fontId="1" fillId="34" borderId="2" applyNumberFormat="0" applyFont="0" applyBorder="0" applyAlignment="0" applyProtection="0"/>
    <xf numFmtId="38" fontId="23" fillId="2" borderId="0" applyNumberFormat="0" applyBorder="0" applyAlignment="0" applyProtection="0"/>
    <xf numFmtId="0" fontId="1" fillId="35" borderId="0" applyNumberFormat="0" applyFont="0" applyBorder="0" applyAlignment="0" applyProtection="0"/>
    <xf numFmtId="0" fontId="43" fillId="8" borderId="0" applyNumberFormat="0" applyBorder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36" borderId="23" applyFill="0">
      <alignment horizontal="center"/>
    </xf>
    <xf numFmtId="0" fontId="12" fillId="36" borderId="23" applyFill="0">
      <alignment horizontal="center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protection locked="0"/>
    </xf>
    <xf numFmtId="233" fontId="73" fillId="0" borderId="0" applyNumberFormat="0" applyFill="0" applyBorder="0" applyAlignment="0" applyProtection="0">
      <protection locked="0"/>
    </xf>
    <xf numFmtId="233" fontId="74" fillId="0" borderId="0" applyNumberFormat="0" applyFill="0" applyBorder="0" applyAlignment="0" applyProtection="0">
      <protection locked="0"/>
    </xf>
    <xf numFmtId="0" fontId="75" fillId="0" borderId="0" applyNumberFormat="0" applyFill="0" applyBorder="0" applyAlignment="0" applyProtection="0"/>
    <xf numFmtId="38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0" fontId="78" fillId="0" borderId="2">
      <alignment vertical="center"/>
    </xf>
    <xf numFmtId="211" fontId="78" fillId="0" borderId="2">
      <alignment vertical="center"/>
    </xf>
    <xf numFmtId="205" fontId="78" fillId="0" borderId="2">
      <alignment vertical="center"/>
    </xf>
    <xf numFmtId="10" fontId="23" fillId="4" borderId="20" applyNumberFormat="0" applyBorder="0" applyAlignment="0" applyProtection="0"/>
    <xf numFmtId="206" fontId="78" fillId="0" borderId="2">
      <alignment vertical="center"/>
    </xf>
    <xf numFmtId="207" fontId="78" fillId="0" borderId="2">
      <alignment vertical="center"/>
    </xf>
    <xf numFmtId="208" fontId="78" fillId="0" borderId="2">
      <alignment vertical="center"/>
    </xf>
    <xf numFmtId="0" fontId="60" fillId="10" borderId="14" applyNumberFormat="0" applyAlignment="0" applyProtection="0"/>
    <xf numFmtId="1" fontId="79" fillId="37" borderId="20">
      <alignment horizontal="center" vertical="center"/>
    </xf>
    <xf numFmtId="170" fontId="80" fillId="0" borderId="0"/>
    <xf numFmtId="0" fontId="2" fillId="0" borderId="0"/>
    <xf numFmtId="0" fontId="2" fillId="0" borderId="0"/>
    <xf numFmtId="0" fontId="12" fillId="5" borderId="0" applyNumberFormat="0" applyBorder="0" applyAlignment="0"/>
    <xf numFmtId="0" fontId="163" fillId="0" borderId="0" applyNumberFormat="0" applyFill="0" applyBorder="0" applyAlignment="0" applyProtection="0"/>
    <xf numFmtId="0" fontId="81" fillId="0" borderId="24" applyNumberFormat="0" applyFill="0" applyAlignment="0" applyProtection="0"/>
    <xf numFmtId="213" fontId="7" fillId="30" borderId="17" applyFont="0" applyFill="0" applyBorder="0" applyAlignment="0" applyProtection="0">
      <alignment vertical="center"/>
    </xf>
    <xf numFmtId="213" fontId="1" fillId="30" borderId="17" applyFont="0" applyFill="0" applyBorder="0" applyAlignment="0" applyProtection="0">
      <alignment vertical="center"/>
    </xf>
    <xf numFmtId="190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66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234" fontId="1" fillId="0" borderId="0" applyFont="0" applyFill="0" applyBorder="0" applyAlignment="0" applyProtection="0"/>
    <xf numFmtId="2" fontId="83" fillId="0" borderId="25" applyFont="0" applyFill="0" applyBorder="0" applyAlignment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2" fillId="0" borderId="0"/>
    <xf numFmtId="24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" fontId="1" fillId="0" borderId="0" applyFont="0" applyFill="0" applyBorder="0" applyAlignment="0" applyProtection="0"/>
    <xf numFmtId="0" fontId="84" fillId="18" borderId="0" applyNumberFormat="0" applyBorder="0" applyAlignment="0" applyProtection="0"/>
    <xf numFmtId="37" fontId="85" fillId="0" borderId="0"/>
    <xf numFmtId="0" fontId="1" fillId="2" borderId="8" applyNumberFormat="0" applyFont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>
      <alignment vertical="center"/>
    </xf>
    <xf numFmtId="0" fontId="87" fillId="0" borderId="0" applyNumberFormat="0" applyFill="0" applyBorder="0">
      <alignment vertical="top" wrapText="1"/>
    </xf>
    <xf numFmtId="0" fontId="1" fillId="12" borderId="14" applyNumberFormat="0" applyFont="0" applyAlignment="0" applyProtection="0"/>
    <xf numFmtId="0" fontId="1" fillId="38" borderId="0" applyNumberFormat="0" applyFont="0" applyBorder="0" applyAlignment="0" applyProtection="0"/>
    <xf numFmtId="0" fontId="42" fillId="29" borderId="9" applyNumberFormat="0" applyAlignment="0" applyProtection="0"/>
    <xf numFmtId="0" fontId="1" fillId="33" borderId="0">
      <alignment horizontal="center"/>
    </xf>
    <xf numFmtId="10" fontId="1" fillId="0" borderId="0" applyFont="0" applyFill="0" applyBorder="0" applyAlignment="0" applyProtection="0"/>
    <xf numFmtId="1" fontId="1" fillId="0" borderId="25" applyNumberFormat="0" applyFont="0" applyFill="0" applyBorder="0" applyAlignment="0">
      <alignment horizontal="center"/>
    </xf>
    <xf numFmtId="0" fontId="88" fillId="39" borderId="0"/>
    <xf numFmtId="9" fontId="1" fillId="0" borderId="0" applyFont="0" applyFill="0" applyBorder="0" applyAlignment="0" applyProtection="0"/>
    <xf numFmtId="0" fontId="2" fillId="0" borderId="0"/>
    <xf numFmtId="211" fontId="30" fillId="0" borderId="2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1" fillId="30" borderId="0"/>
    <xf numFmtId="3" fontId="23" fillId="30" borderId="0"/>
    <xf numFmtId="212" fontId="89" fillId="0" borderId="26">
      <alignment vertical="center"/>
    </xf>
    <xf numFmtId="212" fontId="82" fillId="0" borderId="26">
      <alignment vertical="center"/>
    </xf>
    <xf numFmtId="3" fontId="90" fillId="40" borderId="0" applyNumberFormat="0" applyFont="0" applyBorder="0" applyAlignment="0" applyProtection="0"/>
    <xf numFmtId="0" fontId="1" fillId="33" borderId="27" applyNumberFormat="0" applyFont="0" applyBorder="0" applyAlignment="0" applyProtection="0"/>
    <xf numFmtId="224" fontId="91" fillId="0" borderId="0" applyNumberFormat="0" applyFill="0" applyBorder="0" applyAlignment="0" applyProtection="0">
      <alignment horizontal="left"/>
    </xf>
    <xf numFmtId="0" fontId="1" fillId="41" borderId="0" applyNumberFormat="0" applyFont="0" applyBorder="0" applyAlignment="0" applyProtection="0"/>
    <xf numFmtId="4" fontId="92" fillId="15" borderId="28" applyNumberFormat="0" applyProtection="0">
      <alignment vertical="center"/>
    </xf>
    <xf numFmtId="4" fontId="93" fillId="15" borderId="28" applyNumberFormat="0" applyProtection="0">
      <alignment vertical="center"/>
    </xf>
    <xf numFmtId="4" fontId="94" fillId="15" borderId="28" applyNumberFormat="0" applyProtection="0">
      <alignment horizontal="left" vertical="center" indent="1"/>
    </xf>
    <xf numFmtId="0" fontId="79" fillId="15" borderId="28" applyNumberFormat="0" applyProtection="0">
      <alignment horizontal="left" vertical="top" indent="1"/>
    </xf>
    <xf numFmtId="4" fontId="94" fillId="42" borderId="0" applyNumberFormat="0" applyProtection="0">
      <alignment horizontal="left" vertical="center" indent="1"/>
    </xf>
    <xf numFmtId="4" fontId="95" fillId="33" borderId="29" applyNumberFormat="0" applyProtection="0">
      <alignment vertical="center"/>
    </xf>
    <xf numFmtId="4" fontId="94" fillId="33" borderId="28" applyNumberFormat="0" applyProtection="0">
      <alignment horizontal="right" vertical="center"/>
    </xf>
    <xf numFmtId="4" fontId="94" fillId="6" borderId="28" applyNumberFormat="0" applyProtection="0">
      <alignment horizontal="right" vertical="center"/>
    </xf>
    <xf numFmtId="4" fontId="94" fillId="43" borderId="28" applyNumberFormat="0" applyProtection="0">
      <alignment horizontal="right" vertical="center"/>
    </xf>
    <xf numFmtId="4" fontId="96" fillId="5" borderId="29" applyNumberFormat="0" applyProtection="0">
      <alignment vertical="center"/>
    </xf>
    <xf numFmtId="4" fontId="86" fillId="5" borderId="29" applyNumberFormat="0" applyProtection="0">
      <alignment vertical="center"/>
    </xf>
    <xf numFmtId="4" fontId="94" fillId="40" borderId="28" applyNumberFormat="0" applyProtection="0">
      <alignment horizontal="right" vertical="center"/>
    </xf>
    <xf numFmtId="4" fontId="94" fillId="44" borderId="28" applyNumberFormat="0" applyProtection="0">
      <alignment horizontal="right" vertical="center"/>
    </xf>
    <xf numFmtId="4" fontId="94" fillId="5" borderId="28" applyNumberFormat="0" applyProtection="0">
      <alignment horizontal="right" vertical="center"/>
    </xf>
    <xf numFmtId="4" fontId="95" fillId="45" borderId="29" applyNumberFormat="0" applyProtection="0">
      <alignment vertical="center"/>
    </xf>
    <xf numFmtId="4" fontId="94" fillId="46" borderId="28" applyNumberFormat="0" applyProtection="0">
      <alignment horizontal="right" vertical="center"/>
    </xf>
    <xf numFmtId="4" fontId="94" fillId="47" borderId="28" applyNumberFormat="0" applyProtection="0">
      <alignment horizontal="right" vertical="center"/>
    </xf>
    <xf numFmtId="4" fontId="94" fillId="45" borderId="28" applyNumberFormat="0" applyProtection="0">
      <alignment horizontal="right" vertical="center"/>
    </xf>
    <xf numFmtId="4" fontId="88" fillId="33" borderId="29" applyNumberFormat="0" applyProtection="0">
      <alignment vertical="center"/>
    </xf>
    <xf numFmtId="4" fontId="92" fillId="48" borderId="30" applyNumberFormat="0" applyProtection="0">
      <alignment horizontal="left" vertical="center" indent="1"/>
    </xf>
    <xf numFmtId="4" fontId="92" fillId="3" borderId="0" applyNumberFormat="0" applyProtection="0">
      <alignment horizontal="left" vertical="center" indent="1"/>
    </xf>
    <xf numFmtId="4" fontId="92" fillId="42" borderId="0" applyNumberFormat="0" applyProtection="0">
      <alignment horizontal="left" vertical="center" indent="1"/>
    </xf>
    <xf numFmtId="4" fontId="94" fillId="3" borderId="28" applyNumberFormat="0" applyProtection="0">
      <alignment horizontal="right" vertical="center"/>
    </xf>
    <xf numFmtId="4" fontId="97" fillId="37" borderId="29" applyNumberFormat="0" applyProtection="0">
      <alignment horizontal="left" vertical="center" indent="1"/>
    </xf>
    <xf numFmtId="4" fontId="82" fillId="3" borderId="0" applyNumberFormat="0" applyProtection="0">
      <alignment horizontal="left" vertical="center" indent="1"/>
    </xf>
    <xf numFmtId="4" fontId="82" fillId="42" borderId="0" applyNumberFormat="0" applyProtection="0">
      <alignment horizontal="left" vertical="center" indent="1"/>
    </xf>
    <xf numFmtId="0" fontId="1" fillId="49" borderId="9" applyNumberFormat="0" applyProtection="0">
      <alignment horizontal="left" vertical="center" indent="1"/>
    </xf>
    <xf numFmtId="0" fontId="1" fillId="42" borderId="28" applyNumberFormat="0" applyProtection="0">
      <alignment horizontal="left" vertical="top" indent="1"/>
    </xf>
    <xf numFmtId="0" fontId="1" fillId="50" borderId="9" applyNumberFormat="0" applyProtection="0">
      <alignment horizontal="left" vertical="center" indent="1"/>
    </xf>
    <xf numFmtId="0" fontId="1" fillId="51" borderId="28" applyNumberFormat="0" applyProtection="0">
      <alignment horizontal="left" vertical="top" indent="1"/>
    </xf>
    <xf numFmtId="0" fontId="1" fillId="3" borderId="28" applyNumberFormat="0" applyProtection="0">
      <alignment horizontal="left" vertical="center" indent="1"/>
    </xf>
    <xf numFmtId="0" fontId="1" fillId="3" borderId="28" applyNumberFormat="0" applyProtection="0">
      <alignment horizontal="left" vertical="top" indent="1"/>
    </xf>
    <xf numFmtId="0" fontId="1" fillId="36" borderId="28" applyNumberFormat="0" applyProtection="0">
      <alignment horizontal="left" vertical="center" indent="1"/>
    </xf>
    <xf numFmtId="0" fontId="1" fillId="36" borderId="28" applyNumberFormat="0" applyProtection="0">
      <alignment horizontal="left" vertical="top" indent="1"/>
    </xf>
    <xf numFmtId="4" fontId="94" fillId="36" borderId="28" applyNumberFormat="0" applyProtection="0">
      <alignment vertical="center"/>
    </xf>
    <xf numFmtId="4" fontId="98" fillId="36" borderId="28" applyNumberFormat="0" applyProtection="0">
      <alignment vertical="center"/>
    </xf>
    <xf numFmtId="4" fontId="92" fillId="3" borderId="31" applyNumberFormat="0" applyProtection="0">
      <alignment horizontal="left" vertical="center" indent="1"/>
    </xf>
    <xf numFmtId="0" fontId="89" fillId="4" borderId="28" applyNumberFormat="0" applyProtection="0">
      <alignment horizontal="left" vertical="top" indent="1"/>
    </xf>
    <xf numFmtId="0" fontId="82" fillId="4" borderId="28" applyNumberFormat="0" applyProtection="0">
      <alignment horizontal="left" vertical="top" indent="1"/>
    </xf>
    <xf numFmtId="4" fontId="94" fillId="36" borderId="28" applyNumberFormat="0" applyProtection="0">
      <alignment horizontal="right" vertical="center"/>
    </xf>
    <xf numFmtId="4" fontId="98" fillId="36" borderId="28" applyNumberFormat="0" applyProtection="0">
      <alignment horizontal="right" vertical="center"/>
    </xf>
    <xf numFmtId="4" fontId="92" fillId="3" borderId="28" applyNumberFormat="0" applyProtection="0">
      <alignment horizontal="left" vertical="center" indent="1"/>
    </xf>
    <xf numFmtId="0" fontId="1" fillId="52" borderId="9" applyNumberFormat="0" applyProtection="0">
      <alignment horizontal="left" vertical="center" indent="1"/>
    </xf>
    <xf numFmtId="4" fontId="99" fillId="37" borderId="29" applyNumberFormat="0" applyProtection="0">
      <alignment vertical="center"/>
    </xf>
    <xf numFmtId="4" fontId="100" fillId="37" borderId="29" applyNumberFormat="0" applyProtection="0">
      <alignment vertical="center"/>
    </xf>
    <xf numFmtId="4" fontId="101" fillId="4" borderId="29" applyNumberFormat="0" applyProtection="0">
      <alignment horizontal="left" vertical="center" indent="1"/>
    </xf>
    <xf numFmtId="4" fontId="102" fillId="51" borderId="31" applyNumberFormat="0" applyProtection="0">
      <alignment horizontal="left" vertical="center" indent="1"/>
    </xf>
    <xf numFmtId="4" fontId="103" fillId="36" borderId="28" applyNumberFormat="0" applyProtection="0">
      <alignment horizontal="right" vertical="center"/>
    </xf>
    <xf numFmtId="0" fontId="1" fillId="0" borderId="0" applyNumberFormat="0" applyFont="0" applyFill="0" applyBorder="0" applyAlignment="0" applyProtection="0"/>
    <xf numFmtId="0" fontId="104" fillId="7" borderId="0" applyNumberFormat="0" applyBorder="0" applyAlignment="0" applyProtection="0"/>
    <xf numFmtId="0" fontId="105" fillId="0" borderId="32">
      <alignment horizontal="left" wrapText="1"/>
      <protection hidden="1"/>
    </xf>
    <xf numFmtId="0" fontId="106" fillId="0" borderId="33">
      <alignment horizontal="right" wrapText="1"/>
      <protection hidden="1"/>
    </xf>
    <xf numFmtId="0" fontId="105" fillId="0" borderId="32">
      <alignment wrapText="1"/>
      <protection hidden="1"/>
    </xf>
    <xf numFmtId="0" fontId="107" fillId="0" borderId="32">
      <alignment wrapText="1"/>
      <protection hidden="1"/>
    </xf>
    <xf numFmtId="0" fontId="4" fillId="0" borderId="33">
      <alignment horizontal="center"/>
      <protection hidden="1"/>
    </xf>
    <xf numFmtId="0" fontId="108" fillId="53" borderId="23"/>
    <xf numFmtId="0" fontId="108" fillId="53" borderId="23"/>
    <xf numFmtId="0" fontId="109" fillId="53" borderId="23"/>
    <xf numFmtId="0" fontId="4" fillId="0" borderId="33">
      <protection locked="0"/>
    </xf>
    <xf numFmtId="0" fontId="110" fillId="0" borderId="33">
      <protection hidden="1"/>
    </xf>
    <xf numFmtId="0" fontId="111" fillId="0" borderId="33">
      <alignment wrapText="1"/>
      <protection hidden="1"/>
    </xf>
    <xf numFmtId="0" fontId="112" fillId="54" borderId="0"/>
    <xf numFmtId="0" fontId="113" fillId="54" borderId="0"/>
    <xf numFmtId="0" fontId="114" fillId="37" borderId="0"/>
    <xf numFmtId="0" fontId="106" fillId="0" borderId="33">
      <protection hidden="1"/>
    </xf>
    <xf numFmtId="0" fontId="115" fillId="0" borderId="34">
      <alignment horizontal="center" vertical="center" wrapText="1"/>
      <protection hidden="1"/>
    </xf>
    <xf numFmtId="38" fontId="7" fillId="0" borderId="0"/>
    <xf numFmtId="38" fontId="1" fillId="0" borderId="0"/>
    <xf numFmtId="0" fontId="116" fillId="0" borderId="0">
      <alignment horizontal="center"/>
    </xf>
    <xf numFmtId="0" fontId="117" fillId="0" borderId="33">
      <protection hidden="1"/>
    </xf>
    <xf numFmtId="0" fontId="118" fillId="0" borderId="33">
      <protection hidden="1"/>
    </xf>
    <xf numFmtId="0" fontId="119" fillId="0" borderId="33">
      <alignment wrapText="1"/>
      <protection hidden="1"/>
    </xf>
    <xf numFmtId="0" fontId="120" fillId="0" borderId="33">
      <protection hidden="1"/>
    </xf>
    <xf numFmtId="0" fontId="121" fillId="0" borderId="32">
      <alignment wrapText="1"/>
      <protection hidden="1"/>
    </xf>
    <xf numFmtId="0" fontId="105" fillId="0" borderId="32">
      <alignment wrapText="1"/>
      <protection hidden="1"/>
    </xf>
    <xf numFmtId="0" fontId="1" fillId="0" borderId="0"/>
    <xf numFmtId="4" fontId="122" fillId="0" borderId="0"/>
    <xf numFmtId="4" fontId="31" fillId="0" borderId="0">
      <alignment horizontal="center"/>
    </xf>
    <xf numFmtId="4" fontId="1" fillId="0" borderId="0"/>
    <xf numFmtId="215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62" fillId="0" borderId="0" applyFill="0" applyBorder="0">
      <alignment horizontal="left"/>
    </xf>
    <xf numFmtId="40" fontId="123" fillId="0" borderId="0" applyBorder="0">
      <alignment horizontal="right"/>
    </xf>
    <xf numFmtId="0" fontId="124" fillId="53" borderId="35">
      <alignment horizontal="center" vertical="top"/>
    </xf>
    <xf numFmtId="0" fontId="125" fillId="30" borderId="35">
      <alignment horizontal="center"/>
    </xf>
    <xf numFmtId="0" fontId="126" fillId="53" borderId="35"/>
    <xf numFmtId="0" fontId="126" fillId="53" borderId="36"/>
    <xf numFmtId="0" fontId="127" fillId="53" borderId="35"/>
    <xf numFmtId="194" fontId="128" fillId="37" borderId="37">
      <alignment horizontal="right"/>
    </xf>
    <xf numFmtId="194" fontId="128" fillId="37" borderId="37">
      <alignment horizontal="right"/>
    </xf>
    <xf numFmtId="235" fontId="128" fillId="37" borderId="37">
      <alignment horizontal="right"/>
    </xf>
    <xf numFmtId="235" fontId="128" fillId="37" borderId="37">
      <alignment horizontal="right"/>
    </xf>
    <xf numFmtId="236" fontId="128" fillId="37" borderId="37">
      <alignment horizontal="right"/>
    </xf>
    <xf numFmtId="236" fontId="128" fillId="37" borderId="37">
      <alignment horizontal="right"/>
    </xf>
    <xf numFmtId="194" fontId="128" fillId="37" borderId="37">
      <alignment horizontal="right"/>
    </xf>
    <xf numFmtId="194" fontId="128" fillId="37" borderId="37">
      <alignment horizontal="right"/>
    </xf>
    <xf numFmtId="0" fontId="21" fillId="0" borderId="0" applyFill="0" applyBorder="0" applyProtection="0">
      <alignment horizontal="center" vertical="center"/>
    </xf>
    <xf numFmtId="0" fontId="21" fillId="0" borderId="0" applyFill="0" applyBorder="0" applyProtection="0"/>
    <xf numFmtId="0" fontId="129" fillId="0" borderId="0" applyFill="0" applyBorder="0" applyProtection="0">
      <alignment horizontal="left" vertical="top"/>
    </xf>
    <xf numFmtId="0" fontId="130" fillId="0" borderId="0" applyNumberFormat="0" applyFont="0" applyBorder="0" applyAlignment="0"/>
    <xf numFmtId="49" fontId="70" fillId="0" borderId="0" applyFont="0" applyFill="0" applyBorder="0" applyAlignment="0" applyProtection="0"/>
    <xf numFmtId="4" fontId="131" fillId="0" borderId="0">
      <alignment horizontal="left"/>
    </xf>
    <xf numFmtId="237" fontId="70" fillId="0" borderId="0" applyFont="0" applyFill="0" applyBorder="0" applyAlignment="0" applyProtection="0"/>
    <xf numFmtId="0" fontId="59" fillId="0" borderId="38"/>
    <xf numFmtId="0" fontId="12" fillId="0" borderId="38"/>
    <xf numFmtId="0" fontId="132" fillId="0" borderId="0" applyNumberFormat="0" applyFill="0" applyBorder="0" applyAlignment="0" applyProtection="0"/>
    <xf numFmtId="3" fontId="133" fillId="0" borderId="0"/>
    <xf numFmtId="223" fontId="47" fillId="0" borderId="4" applyNumberFormat="0" applyFont="0" applyAlignment="0">
      <alignment horizontal="right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5" fillId="0" borderId="39" applyNumberFormat="0" applyFill="0" applyAlignment="0" applyProtection="0"/>
    <xf numFmtId="0" fontId="136" fillId="0" borderId="40" applyNumberFormat="0" applyFill="0" applyAlignment="0" applyProtection="0"/>
    <xf numFmtId="0" fontId="137" fillId="0" borderId="41" applyNumberFormat="0" applyFill="0" applyAlignment="0" applyProtection="0"/>
    <xf numFmtId="0" fontId="13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214" fontId="138" fillId="0" borderId="0">
      <alignment horizontal="left" vertical="center"/>
    </xf>
    <xf numFmtId="0" fontId="116" fillId="0" borderId="0">
      <alignment vertical="center"/>
    </xf>
    <xf numFmtId="214" fontId="139" fillId="0" borderId="0">
      <alignment horizontal="left" vertical="center"/>
    </xf>
    <xf numFmtId="215" fontId="140" fillId="0" borderId="0">
      <alignment horizontal="left" vertical="center"/>
    </xf>
    <xf numFmtId="20" fontId="4" fillId="0" borderId="0"/>
    <xf numFmtId="222" fontId="113" fillId="0" borderId="0" applyNumberFormat="0" applyFill="0" applyBorder="0" applyAlignment="0"/>
    <xf numFmtId="0" fontId="141" fillId="0" borderId="0">
      <alignment vertical="top"/>
    </xf>
    <xf numFmtId="238" fontId="142" fillId="0" borderId="0" applyFont="0" applyFill="0" applyBorder="0" applyAlignment="0" applyProtection="0"/>
    <xf numFmtId="239" fontId="68" fillId="0" borderId="0" applyFont="0" applyFill="0" applyBorder="0" applyAlignment="0" applyProtection="0"/>
    <xf numFmtId="240" fontId="68" fillId="0" borderId="0" applyFont="0" applyFill="0" applyBorder="0" applyAlignment="0" applyProtection="0"/>
    <xf numFmtId="241" fontId="68" fillId="0" borderId="0" applyFont="0" applyFill="0" applyBorder="0" applyAlignment="0" applyProtection="0"/>
    <xf numFmtId="187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81" fillId="0" borderId="24" applyNumberFormat="0" applyFill="0" applyAlignment="0" applyProtection="0"/>
    <xf numFmtId="0" fontId="7" fillId="0" borderId="42" applyFont="0" applyFill="0" applyBorder="0" applyAlignment="0" applyProtection="0">
      <alignment vertical="center"/>
    </xf>
    <xf numFmtId="0" fontId="1" fillId="0" borderId="42" applyFont="0" applyFill="0" applyBorder="0" applyAlignment="0" applyProtection="0">
      <alignment vertical="center"/>
    </xf>
    <xf numFmtId="191" fontId="1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59" fillId="0" borderId="23" applyNumberFormat="0" applyFont="0">
      <alignment horizontal="center" vertical="top" wrapText="1"/>
    </xf>
    <xf numFmtId="0" fontId="12" fillId="0" borderId="23" applyNumberFormat="0" applyFont="0">
      <alignment horizontal="center" vertical="top" wrapText="1"/>
    </xf>
    <xf numFmtId="0" fontId="36" fillId="0" borderId="23" applyNumberFormat="0">
      <alignment horizontal="right" vertical="top" wrapText="1"/>
    </xf>
    <xf numFmtId="0" fontId="30" fillId="0" borderId="23" applyNumberFormat="0">
      <alignment horizontal="right" vertical="top" wrapText="1"/>
    </xf>
    <xf numFmtId="0" fontId="1" fillId="30" borderId="2" applyNumberFormat="0" applyFont="0" applyBorder="0" applyAlignment="0" applyProtection="0"/>
    <xf numFmtId="184" fontId="1" fillId="0" borderId="20" applyBorder="0"/>
    <xf numFmtId="4" fontId="31" fillId="0" borderId="0"/>
    <xf numFmtId="0" fontId="1" fillId="0" borderId="0" applyFont="0"/>
    <xf numFmtId="0" fontId="51" fillId="24" borderId="15" applyNumberFormat="0" applyAlignment="0" applyProtection="0"/>
    <xf numFmtId="3" fontId="1" fillId="0" borderId="0"/>
    <xf numFmtId="10" fontId="1" fillId="0" borderId="0"/>
    <xf numFmtId="4" fontId="1" fillId="0" borderId="0"/>
    <xf numFmtId="0" fontId="1" fillId="0" borderId="0"/>
    <xf numFmtId="171" fontId="144" fillId="0" borderId="43" applyFill="0" applyBorder="0" applyAlignment="0" applyProtection="0">
      <alignment vertical="center"/>
    </xf>
    <xf numFmtId="181" fontId="145" fillId="0" borderId="0" applyFill="0" applyBorder="0" applyAlignment="0" applyProtection="0">
      <alignment vertical="center"/>
    </xf>
    <xf numFmtId="44" fontId="1" fillId="0" borderId="42" applyFill="0" applyBorder="0" applyAlignment="0" applyProtection="0">
      <alignment vertical="center"/>
    </xf>
    <xf numFmtId="182" fontId="145" fillId="0" borderId="44" applyFill="0" applyBorder="0" applyAlignment="0" applyProtection="0"/>
    <xf numFmtId="171" fontId="146" fillId="0" borderId="0" applyFill="0" applyBorder="0" applyAlignment="0" applyProtection="0">
      <alignment vertical="center"/>
    </xf>
    <xf numFmtId="171" fontId="147" fillId="30" borderId="45" applyFill="0" applyBorder="0" applyAlignment="0" applyProtection="0">
      <alignment vertical="center"/>
    </xf>
    <xf numFmtId="173" fontId="144" fillId="0" borderId="0" applyFill="0" applyBorder="0" applyAlignment="0" applyProtection="0"/>
    <xf numFmtId="173" fontId="146" fillId="0" borderId="0" applyFill="0" applyBorder="0" applyAlignment="0" applyProtection="0">
      <alignment vertical="center"/>
    </xf>
    <xf numFmtId="172" fontId="144" fillId="0" borderId="0" applyFill="0" applyBorder="0" applyAlignment="0" applyProtection="0"/>
    <xf numFmtId="172" fontId="146" fillId="0" borderId="0" applyFill="0" applyBorder="0" applyAlignment="0" applyProtection="0">
      <alignment vertical="center"/>
    </xf>
    <xf numFmtId="174" fontId="144" fillId="0" borderId="0" applyFill="0" applyBorder="0" applyAlignment="0" applyProtection="0"/>
    <xf numFmtId="174" fontId="146" fillId="0" borderId="0" applyFill="0" applyBorder="0" applyAlignment="0" applyProtection="0">
      <alignment vertical="center"/>
    </xf>
    <xf numFmtId="175" fontId="144" fillId="0" borderId="44" applyFill="0" applyBorder="0" applyAlignment="0" applyProtection="0">
      <alignment vertical="center"/>
    </xf>
    <xf numFmtId="175" fontId="146" fillId="0" borderId="0" applyFill="0" applyBorder="0" applyAlignment="0" applyProtection="0">
      <alignment vertical="center"/>
    </xf>
    <xf numFmtId="176" fontId="144" fillId="0" borderId="0" applyFill="0" applyBorder="0" applyAlignment="0" applyProtection="0"/>
    <xf numFmtId="176" fontId="146" fillId="0" borderId="0" applyFill="0" applyBorder="0" applyAlignment="0" applyProtection="0">
      <alignment vertical="center"/>
    </xf>
    <xf numFmtId="177" fontId="144" fillId="0" borderId="0" applyFill="0" applyBorder="0" applyAlignment="0" applyProtection="0"/>
    <xf numFmtId="177" fontId="146" fillId="0" borderId="0" applyFill="0" applyBorder="0" applyAlignment="0" applyProtection="0">
      <alignment vertical="center"/>
    </xf>
    <xf numFmtId="178" fontId="144" fillId="0" borderId="0" applyFill="0" applyBorder="0" applyAlignment="0" applyProtection="0"/>
    <xf numFmtId="178" fontId="146" fillId="0" borderId="0" applyFill="0" applyBorder="0" applyAlignment="0" applyProtection="0">
      <alignment vertical="center"/>
    </xf>
    <xf numFmtId="179" fontId="144" fillId="0" borderId="0" applyFill="0" applyBorder="0" applyAlignment="0" applyProtection="0"/>
    <xf numFmtId="179" fontId="146" fillId="0" borderId="0" applyFill="0" applyBorder="0" applyAlignment="0" applyProtection="0"/>
    <xf numFmtId="180" fontId="144" fillId="0" borderId="0" applyFill="0" applyBorder="0" applyAlignment="0" applyProtection="0">
      <alignment horizontal="left"/>
    </xf>
    <xf numFmtId="180" fontId="146" fillId="0" borderId="0" applyFill="0" applyBorder="0" applyAlignment="0" applyProtection="0">
      <alignment horizontal="left"/>
    </xf>
  </cellStyleXfs>
  <cellXfs count="354">
    <xf numFmtId="0" fontId="0" fillId="0" borderId="0" xfId="0"/>
    <xf numFmtId="0" fontId="0" fillId="55" borderId="0" xfId="0" applyFill="1"/>
    <xf numFmtId="0" fontId="0" fillId="55" borderId="0" xfId="0" applyFill="1" applyBorder="1"/>
    <xf numFmtId="0" fontId="165" fillId="55" borderId="0" xfId="0" applyFont="1" applyFill="1"/>
    <xf numFmtId="0" fontId="166" fillId="55" borderId="0" xfId="0" applyFont="1" applyFill="1" applyBorder="1"/>
    <xf numFmtId="0" fontId="1" fillId="55" borderId="0" xfId="1362" applyFont="1" applyFill="1" applyBorder="1" applyProtection="1"/>
    <xf numFmtId="0" fontId="12" fillId="55" borderId="0" xfId="1362" applyFont="1" applyFill="1" applyBorder="1" applyAlignment="1" applyProtection="1">
      <alignment horizontal="center"/>
    </xf>
    <xf numFmtId="0" fontId="149" fillId="55" borderId="0" xfId="1362" applyFont="1" applyFill="1" applyBorder="1" applyProtection="1"/>
    <xf numFmtId="0" fontId="148" fillId="37" borderId="0" xfId="1362" applyFont="1" applyFill="1" applyBorder="1" applyAlignment="1" applyProtection="1">
      <alignment horizontal="center"/>
    </xf>
    <xf numFmtId="0" fontId="1" fillId="37" borderId="0" xfId="1362" applyFont="1" applyFill="1" applyBorder="1" applyAlignment="1" applyProtection="1"/>
    <xf numFmtId="0" fontId="1" fillId="37" borderId="0" xfId="1362" applyFont="1" applyFill="1" applyBorder="1" applyAlignment="1" applyProtection="1">
      <alignment horizontal="left"/>
    </xf>
    <xf numFmtId="0" fontId="0" fillId="55" borderId="0" xfId="0" applyFill="1" applyProtection="1"/>
    <xf numFmtId="0" fontId="154" fillId="55" borderId="0" xfId="1362" applyFont="1" applyFill="1" applyBorder="1" applyAlignment="1" applyProtection="1">
      <alignment vertical="center" wrapText="1"/>
    </xf>
    <xf numFmtId="0" fontId="1" fillId="55" borderId="46" xfId="1362" applyFont="1" applyFill="1" applyBorder="1" applyProtection="1"/>
    <xf numFmtId="0" fontId="155" fillId="55" borderId="0" xfId="1362" applyFont="1" applyFill="1" applyBorder="1" applyProtection="1"/>
    <xf numFmtId="0" fontId="165" fillId="55" borderId="0" xfId="0" applyFont="1" applyFill="1" applyProtection="1"/>
    <xf numFmtId="0" fontId="0" fillId="55" borderId="0" xfId="0" applyFill="1" applyBorder="1" applyProtection="1"/>
    <xf numFmtId="0" fontId="155" fillId="37" borderId="0" xfId="1362" applyFont="1" applyFill="1" applyBorder="1" applyAlignment="1" applyProtection="1">
      <alignment horizontal="left"/>
    </xf>
    <xf numFmtId="0" fontId="0" fillId="55" borderId="47" xfId="0" applyFill="1" applyBorder="1" applyProtection="1"/>
    <xf numFmtId="0" fontId="153" fillId="37" borderId="48" xfId="1362" applyFont="1" applyFill="1" applyBorder="1" applyAlignment="1" applyProtection="1"/>
    <xf numFmtId="0" fontId="1" fillId="55" borderId="48" xfId="1362" applyFont="1" applyFill="1" applyBorder="1" applyProtection="1"/>
    <xf numFmtId="0" fontId="59" fillId="37" borderId="48" xfId="1362" applyFont="1" applyFill="1" applyBorder="1" applyAlignment="1" applyProtection="1"/>
    <xf numFmtId="0" fontId="1" fillId="55" borderId="47" xfId="1362" applyFont="1" applyFill="1" applyBorder="1" applyProtection="1"/>
    <xf numFmtId="0" fontId="130" fillId="37" borderId="12" xfId="1362" applyFont="1" applyFill="1" applyBorder="1" applyAlignment="1" applyProtection="1"/>
    <xf numFmtId="0" fontId="1" fillId="55" borderId="25" xfId="1362" applyFont="1" applyFill="1" applyBorder="1" applyProtection="1"/>
    <xf numFmtId="0" fontId="155" fillId="37" borderId="0" xfId="1362" applyFont="1" applyFill="1" applyBorder="1" applyAlignment="1" applyProtection="1">
      <alignment horizontal="left" vertical="top" wrapText="1"/>
    </xf>
    <xf numFmtId="0" fontId="166" fillId="55" borderId="0" xfId="0" applyFont="1" applyFill="1" applyBorder="1" applyProtection="1"/>
    <xf numFmtId="0" fontId="1" fillId="55" borderId="49" xfId="1362" applyFont="1" applyFill="1" applyBorder="1" applyProtection="1"/>
    <xf numFmtId="0" fontId="1" fillId="55" borderId="22" xfId="1362" applyFont="1" applyFill="1" applyBorder="1" applyProtection="1"/>
    <xf numFmtId="0" fontId="1" fillId="55" borderId="12" xfId="1362" applyFont="1" applyFill="1" applyBorder="1" applyProtection="1"/>
    <xf numFmtId="0" fontId="148" fillId="55" borderId="12" xfId="1362" applyFont="1" applyFill="1" applyBorder="1" applyAlignment="1" applyProtection="1">
      <alignment horizontal="left"/>
    </xf>
    <xf numFmtId="0" fontId="149" fillId="55" borderId="12" xfId="1362" applyFont="1" applyFill="1" applyBorder="1" applyProtection="1"/>
    <xf numFmtId="4" fontId="1" fillId="37" borderId="12" xfId="1362" applyNumberFormat="1" applyFont="1" applyFill="1" applyBorder="1" applyAlignment="1" applyProtection="1">
      <alignment horizontal="center"/>
    </xf>
    <xf numFmtId="0" fontId="1" fillId="55" borderId="12" xfId="1362" applyFont="1" applyFill="1" applyBorder="1" applyAlignment="1" applyProtection="1">
      <alignment horizontal="center" vertical="top" wrapText="1"/>
    </xf>
    <xf numFmtId="0" fontId="0" fillId="55" borderId="12" xfId="0" applyFill="1" applyBorder="1" applyProtection="1"/>
    <xf numFmtId="0" fontId="0" fillId="55" borderId="16" xfId="0" applyFill="1" applyBorder="1" applyProtection="1"/>
    <xf numFmtId="0" fontId="148" fillId="37" borderId="0" xfId="1362" applyFont="1" applyFill="1" applyBorder="1" applyAlignment="1" applyProtection="1">
      <alignment horizontal="left"/>
    </xf>
    <xf numFmtId="0" fontId="0" fillId="55" borderId="48" xfId="0" applyFill="1" applyBorder="1" applyProtection="1"/>
    <xf numFmtId="0" fontId="1" fillId="55" borderId="50" xfId="1362" applyFont="1" applyFill="1" applyBorder="1" applyProtection="1"/>
    <xf numFmtId="0" fontId="153" fillId="55" borderId="48" xfId="1362" applyFont="1" applyFill="1" applyBorder="1" applyProtection="1"/>
    <xf numFmtId="0" fontId="59" fillId="37" borderId="51" xfId="1362" applyFont="1" applyFill="1" applyBorder="1" applyAlignment="1" applyProtection="1"/>
    <xf numFmtId="0" fontId="153" fillId="37" borderId="0" xfId="1362" applyFont="1" applyFill="1" applyBorder="1" applyAlignment="1" applyProtection="1"/>
    <xf numFmtId="0" fontId="59" fillId="37" borderId="0" xfId="1362" applyFont="1" applyFill="1" applyBorder="1" applyAlignment="1" applyProtection="1"/>
    <xf numFmtId="0" fontId="59" fillId="37" borderId="46" xfId="1362" applyFont="1" applyFill="1" applyBorder="1" applyAlignment="1" applyProtection="1"/>
    <xf numFmtId="0" fontId="152" fillId="37" borderId="0" xfId="1362" applyFont="1" applyFill="1" applyBorder="1" applyAlignment="1" applyProtection="1"/>
    <xf numFmtId="0" fontId="59" fillId="37" borderId="12" xfId="1362" applyFont="1" applyFill="1" applyBorder="1" applyAlignment="1" applyProtection="1"/>
    <xf numFmtId="0" fontId="59" fillId="37" borderId="16" xfId="1362" applyFont="1" applyFill="1" applyBorder="1" applyAlignment="1" applyProtection="1"/>
    <xf numFmtId="0" fontId="130" fillId="37" borderId="48" xfId="1362" applyFont="1" applyFill="1" applyBorder="1" applyAlignment="1" applyProtection="1">
      <alignment horizontal="left"/>
    </xf>
    <xf numFmtId="0" fontId="149" fillId="37" borderId="48" xfId="1362" applyFont="1" applyFill="1" applyBorder="1" applyProtection="1"/>
    <xf numFmtId="0" fontId="148" fillId="37" borderId="48" xfId="1362" applyFont="1" applyFill="1" applyBorder="1" applyAlignment="1" applyProtection="1">
      <alignment horizontal="left"/>
    </xf>
    <xf numFmtId="170" fontId="1" fillId="55" borderId="48" xfId="1362" applyNumberFormat="1" applyFont="1" applyFill="1" applyBorder="1" applyAlignment="1" applyProtection="1">
      <alignment horizontal="center"/>
    </xf>
    <xf numFmtId="184" fontId="1" fillId="55" borderId="48" xfId="1362" applyNumberFormat="1" applyFont="1" applyFill="1" applyBorder="1" applyAlignment="1" applyProtection="1">
      <alignment horizontal="center"/>
    </xf>
    <xf numFmtId="0" fontId="155" fillId="37" borderId="0" xfId="1362" applyFont="1" applyFill="1" applyBorder="1" applyAlignment="1" applyProtection="1">
      <alignment vertical="center" wrapText="1"/>
    </xf>
    <xf numFmtId="1" fontId="155" fillId="37" borderId="0" xfId="1362" applyNumberFormat="1" applyFont="1" applyFill="1" applyBorder="1" applyAlignment="1" applyProtection="1">
      <alignment vertical="center" wrapText="1"/>
    </xf>
    <xf numFmtId="1" fontId="155" fillId="37" borderId="0" xfId="1362" applyNumberFormat="1" applyFont="1" applyFill="1" applyBorder="1" applyAlignment="1" applyProtection="1">
      <alignment vertical="center"/>
    </xf>
    <xf numFmtId="1" fontId="1" fillId="37" borderId="0" xfId="1362" applyNumberFormat="1" applyFont="1" applyFill="1" applyBorder="1" applyAlignment="1" applyProtection="1">
      <alignment horizontal="center"/>
    </xf>
    <xf numFmtId="1" fontId="155" fillId="37" borderId="0" xfId="1362" applyNumberFormat="1" applyFont="1" applyFill="1" applyBorder="1" applyAlignment="1" applyProtection="1">
      <alignment horizontal="center"/>
    </xf>
    <xf numFmtId="1" fontId="155" fillId="55" borderId="0" xfId="1362" applyNumberFormat="1" applyFont="1" applyFill="1" applyBorder="1" applyAlignment="1" applyProtection="1">
      <alignment horizontal="center" vertical="center" wrapText="1"/>
    </xf>
    <xf numFmtId="0" fontId="166" fillId="55" borderId="52" xfId="0" applyFont="1" applyFill="1" applyBorder="1" applyAlignment="1" applyProtection="1">
      <alignment horizontal="center" vertical="center" wrapText="1"/>
    </xf>
    <xf numFmtId="0" fontId="166" fillId="55" borderId="53" xfId="0" applyFont="1" applyFill="1" applyBorder="1" applyAlignment="1" applyProtection="1">
      <alignment horizontal="center" vertical="center" wrapText="1"/>
    </xf>
    <xf numFmtId="0" fontId="166" fillId="55" borderId="54" xfId="0" applyFont="1" applyFill="1" applyBorder="1" applyAlignment="1" applyProtection="1">
      <alignment horizontal="center" vertical="center" wrapText="1"/>
    </xf>
    <xf numFmtId="1" fontId="155" fillId="55" borderId="0" xfId="1362" applyNumberFormat="1" applyFont="1" applyFill="1" applyBorder="1" applyAlignment="1" applyProtection="1">
      <alignment horizontal="center"/>
    </xf>
    <xf numFmtId="0" fontId="155" fillId="55" borderId="50" xfId="1362" applyFont="1" applyFill="1" applyBorder="1" applyProtection="1"/>
    <xf numFmtId="0" fontId="155" fillId="55" borderId="12" xfId="1362" applyFont="1" applyFill="1" applyBorder="1" applyProtection="1"/>
    <xf numFmtId="1" fontId="1" fillId="37" borderId="48" xfId="1362" applyNumberFormat="1" applyFont="1" applyFill="1" applyBorder="1" applyProtection="1"/>
    <xf numFmtId="0" fontId="130" fillId="37" borderId="0" xfId="1362" applyFont="1" applyFill="1" applyBorder="1" applyAlignment="1" applyProtection="1">
      <alignment horizontal="center" vertical="top" wrapText="1"/>
    </xf>
    <xf numFmtId="0" fontId="0" fillId="55" borderId="51" xfId="0" applyFill="1" applyBorder="1" applyProtection="1"/>
    <xf numFmtId="0" fontId="0" fillId="55" borderId="46" xfId="0" applyFill="1" applyBorder="1" applyProtection="1"/>
    <xf numFmtId="0" fontId="165" fillId="55" borderId="46" xfId="0" applyFont="1" applyFill="1" applyBorder="1" applyProtection="1"/>
    <xf numFmtId="184" fontId="1" fillId="55" borderId="0" xfId="1362" applyNumberFormat="1" applyFont="1" applyFill="1" applyBorder="1" applyAlignment="1" applyProtection="1">
      <alignment horizontal="center"/>
    </xf>
    <xf numFmtId="0" fontId="46" fillId="55" borderId="55" xfId="1362" applyFont="1" applyFill="1" applyBorder="1" applyAlignment="1" applyProtection="1"/>
    <xf numFmtId="170" fontId="1" fillId="55" borderId="0" xfId="1362" applyNumberFormat="1" applyFont="1" applyFill="1" applyBorder="1" applyAlignment="1" applyProtection="1">
      <alignment horizontal="center"/>
    </xf>
    <xf numFmtId="1" fontId="1" fillId="55" borderId="0" xfId="1362" applyNumberFormat="1" applyFont="1" applyFill="1" applyBorder="1" applyProtection="1"/>
    <xf numFmtId="0" fontId="151" fillId="37" borderId="0" xfId="1362" applyFont="1" applyFill="1" applyBorder="1" applyAlignment="1" applyProtection="1">
      <alignment horizontal="left"/>
    </xf>
    <xf numFmtId="0" fontId="155" fillId="37" borderId="0" xfId="1362" applyFont="1" applyFill="1" applyBorder="1" applyAlignment="1" applyProtection="1">
      <alignment vertical="center"/>
    </xf>
    <xf numFmtId="0" fontId="155" fillId="55" borderId="47" xfId="1362" applyFont="1" applyFill="1" applyBorder="1" applyProtection="1"/>
    <xf numFmtId="2" fontId="150" fillId="55" borderId="0" xfId="1362" applyNumberFormat="1" applyFont="1" applyFill="1" applyBorder="1" applyAlignment="1" applyProtection="1">
      <alignment horizontal="center"/>
    </xf>
    <xf numFmtId="4" fontId="1" fillId="37" borderId="0" xfId="1362" applyNumberFormat="1" applyFont="1" applyFill="1" applyBorder="1" applyAlignment="1" applyProtection="1">
      <alignment horizontal="center"/>
    </xf>
    <xf numFmtId="0" fontId="1" fillId="55" borderId="0" xfId="1362" applyFont="1" applyFill="1" applyBorder="1" applyAlignment="1" applyProtection="1">
      <alignment horizontal="center" vertical="top" wrapText="1"/>
    </xf>
    <xf numFmtId="0" fontId="130" fillId="37" borderId="52" xfId="1362" applyFont="1" applyFill="1" applyBorder="1" applyAlignment="1" applyProtection="1">
      <alignment horizontal="center" vertical="top" wrapText="1"/>
    </xf>
    <xf numFmtId="0" fontId="165" fillId="55" borderId="56" xfId="0" applyFont="1" applyFill="1" applyBorder="1" applyProtection="1"/>
    <xf numFmtId="0" fontId="130" fillId="37" borderId="52" xfId="1362" applyFont="1" applyFill="1" applyBorder="1" applyAlignment="1" applyProtection="1">
      <alignment horizontal="center" vertical="center" wrapText="1"/>
    </xf>
    <xf numFmtId="0" fontId="153" fillId="37" borderId="48" xfId="1362" applyFont="1" applyFill="1" applyBorder="1" applyAlignment="1" applyProtection="1">
      <alignment horizontal="left"/>
    </xf>
    <xf numFmtId="0" fontId="157" fillId="37" borderId="0" xfId="1362" applyFont="1" applyFill="1" applyBorder="1" applyAlignment="1" applyProtection="1">
      <alignment horizontal="left"/>
    </xf>
    <xf numFmtId="0" fontId="153" fillId="55" borderId="0" xfId="1362" applyFont="1" applyFill="1" applyBorder="1" applyAlignment="1" applyProtection="1"/>
    <xf numFmtId="0" fontId="130" fillId="55" borderId="0" xfId="1362" applyFont="1" applyFill="1" applyBorder="1" applyAlignment="1" applyProtection="1"/>
    <xf numFmtId="2" fontId="158" fillId="37" borderId="0" xfId="1362" applyNumberFormat="1" applyFont="1" applyFill="1" applyBorder="1" applyAlignment="1" applyProtection="1">
      <alignment horizontal="left"/>
    </xf>
    <xf numFmtId="0" fontId="1" fillId="56" borderId="47" xfId="1362" applyFont="1" applyFill="1" applyBorder="1" applyProtection="1"/>
    <xf numFmtId="0" fontId="1" fillId="56" borderId="50" xfId="1362" applyFont="1" applyFill="1" applyBorder="1" applyProtection="1"/>
    <xf numFmtId="0" fontId="152" fillId="55" borderId="0" xfId="1362" applyFont="1" applyFill="1" applyBorder="1" applyProtection="1"/>
    <xf numFmtId="0" fontId="153" fillId="37" borderId="0" xfId="1362" applyFont="1" applyFill="1" applyBorder="1" applyAlignment="1" applyProtection="1">
      <alignment vertical="center"/>
    </xf>
    <xf numFmtId="0" fontId="167" fillId="55" borderId="0" xfId="0" applyFont="1" applyFill="1" applyProtection="1"/>
    <xf numFmtId="0" fontId="153" fillId="37" borderId="0" xfId="1362" applyFont="1" applyFill="1" applyBorder="1" applyAlignment="1" applyProtection="1">
      <alignment horizontal="left" vertical="center"/>
    </xf>
    <xf numFmtId="0" fontId="152" fillId="37" borderId="0" xfId="1362" applyFont="1" applyFill="1" applyBorder="1" applyAlignment="1" applyProtection="1">
      <alignment horizontal="left"/>
    </xf>
    <xf numFmtId="0" fontId="153" fillId="37" borderId="0" xfId="1362" applyFont="1" applyFill="1" applyBorder="1" applyAlignment="1" applyProtection="1">
      <alignment horizontal="left"/>
    </xf>
    <xf numFmtId="0" fontId="153" fillId="37" borderId="0" xfId="1362" applyFont="1" applyFill="1" applyBorder="1" applyAlignment="1" applyProtection="1">
      <alignment horizontal="right" wrapText="1"/>
    </xf>
    <xf numFmtId="0" fontId="153" fillId="37" borderId="0" xfId="1362" applyFont="1" applyFill="1" applyBorder="1" applyAlignment="1" applyProtection="1">
      <alignment horizontal="center" vertical="center"/>
    </xf>
    <xf numFmtId="0" fontId="168" fillId="55" borderId="0" xfId="0" applyFont="1" applyFill="1" applyProtection="1"/>
    <xf numFmtId="0" fontId="153" fillId="37" borderId="0" xfId="1362" applyFont="1" applyFill="1" applyBorder="1" applyProtection="1"/>
    <xf numFmtId="0" fontId="153" fillId="37" borderId="0" xfId="1362" applyFont="1" applyFill="1" applyBorder="1" applyAlignment="1" applyProtection="1">
      <alignment horizontal="center" wrapText="1"/>
    </xf>
    <xf numFmtId="0" fontId="1" fillId="55" borderId="0" xfId="1362" applyFont="1" applyFill="1" applyBorder="1" applyAlignment="1" applyProtection="1"/>
    <xf numFmtId="0" fontId="148" fillId="55" borderId="0" xfId="1362" applyFont="1" applyFill="1" applyBorder="1" applyAlignment="1" applyProtection="1">
      <alignment horizontal="left"/>
    </xf>
    <xf numFmtId="0" fontId="155" fillId="55" borderId="0" xfId="1362" applyFont="1" applyFill="1" applyBorder="1" applyAlignment="1" applyProtection="1">
      <alignment horizontal="left"/>
    </xf>
    <xf numFmtId="0" fontId="169" fillId="55" borderId="0" xfId="0" applyFont="1" applyFill="1" applyAlignment="1" applyProtection="1">
      <alignment vertical="center"/>
    </xf>
    <xf numFmtId="0" fontId="153" fillId="55" borderId="0" xfId="1362" applyFont="1" applyFill="1" applyBorder="1" applyAlignment="1" applyProtection="1">
      <alignment vertical="center"/>
    </xf>
    <xf numFmtId="1" fontId="155" fillId="37" borderId="52" xfId="1362" applyNumberFormat="1" applyFont="1" applyFill="1" applyBorder="1" applyAlignment="1" applyProtection="1">
      <alignment horizontal="center"/>
    </xf>
    <xf numFmtId="0" fontId="152" fillId="55" borderId="0" xfId="1362" applyFont="1" applyFill="1" applyBorder="1" applyAlignment="1" applyProtection="1"/>
    <xf numFmtId="0" fontId="152" fillId="55" borderId="0" xfId="1362" applyFont="1" applyFill="1" applyBorder="1" applyAlignment="1" applyProtection="1">
      <alignment vertical="center"/>
    </xf>
    <xf numFmtId="0" fontId="167" fillId="55" borderId="0" xfId="0" applyFont="1" applyFill="1" applyAlignment="1" applyProtection="1"/>
    <xf numFmtId="0" fontId="153" fillId="55" borderId="0" xfId="1362" applyFont="1" applyFill="1" applyBorder="1" applyAlignment="1" applyProtection="1">
      <alignment horizontal="left"/>
    </xf>
    <xf numFmtId="0" fontId="170" fillId="55" borderId="0" xfId="1236" applyFont="1" applyFill="1" applyBorder="1" applyAlignment="1" applyProtection="1"/>
    <xf numFmtId="0" fontId="167" fillId="55" borderId="0" xfId="0" applyFont="1" applyFill="1" applyAlignment="1" applyProtection="1">
      <alignment vertical="center"/>
    </xf>
    <xf numFmtId="0" fontId="0" fillId="55" borderId="0" xfId="0" applyFill="1" applyAlignment="1">
      <alignment vertical="center"/>
    </xf>
    <xf numFmtId="0" fontId="0" fillId="55" borderId="0" xfId="0" applyFill="1" applyAlignment="1" applyProtection="1">
      <alignment vertical="center"/>
    </xf>
    <xf numFmtId="0" fontId="170" fillId="55" borderId="0" xfId="1236" applyFont="1" applyFill="1" applyBorder="1" applyAlignment="1" applyProtection="1">
      <alignment vertical="center"/>
    </xf>
    <xf numFmtId="0" fontId="168" fillId="55" borderId="0" xfId="0" applyFont="1" applyFill="1" applyAlignment="1" applyProtection="1">
      <alignment vertical="center"/>
    </xf>
    <xf numFmtId="0" fontId="171" fillId="0" borderId="0" xfId="0" applyFont="1"/>
    <xf numFmtId="0" fontId="171" fillId="0" borderId="0" xfId="0" applyFont="1" applyAlignment="1">
      <alignment horizontal="center"/>
    </xf>
    <xf numFmtId="0" fontId="172" fillId="0" borderId="0" xfId="0" applyFont="1"/>
    <xf numFmtId="0" fontId="173" fillId="57" borderId="0" xfId="0" applyFont="1" applyFill="1"/>
    <xf numFmtId="0" fontId="171" fillId="57" borderId="0" xfId="0" applyFont="1" applyFill="1"/>
    <xf numFmtId="0" fontId="173" fillId="57" borderId="0" xfId="0" applyFont="1" applyFill="1" applyAlignment="1">
      <alignment horizontal="center"/>
    </xf>
    <xf numFmtId="0" fontId="174" fillId="57" borderId="0" xfId="0" applyFont="1" applyFill="1" applyAlignment="1">
      <alignment horizontal="center"/>
    </xf>
    <xf numFmtId="0" fontId="166" fillId="57" borderId="0" xfId="0" applyFont="1" applyFill="1"/>
    <xf numFmtId="0" fontId="174" fillId="57" borderId="0" xfId="0" applyFont="1" applyFill="1"/>
    <xf numFmtId="0" fontId="172" fillId="55" borderId="0" xfId="0" applyFont="1" applyFill="1"/>
    <xf numFmtId="0" fontId="172" fillId="0" borderId="0" xfId="0" applyFont="1" applyAlignment="1">
      <alignment horizontal="center"/>
    </xf>
    <xf numFmtId="0" fontId="46" fillId="0" borderId="0" xfId="0" applyFont="1"/>
    <xf numFmtId="0" fontId="172" fillId="58" borderId="0" xfId="0" applyFont="1" applyFill="1"/>
    <xf numFmtId="0" fontId="172" fillId="59" borderId="0" xfId="0" applyFont="1" applyFill="1"/>
    <xf numFmtId="0" fontId="172" fillId="60" borderId="0" xfId="0" applyFont="1" applyFill="1"/>
    <xf numFmtId="0" fontId="172" fillId="61" borderId="0" xfId="0" applyFont="1" applyFill="1"/>
    <xf numFmtId="0" fontId="175" fillId="0" borderId="0" xfId="0" applyFont="1"/>
    <xf numFmtId="0" fontId="172" fillId="62" borderId="0" xfId="0" applyFont="1" applyFill="1"/>
    <xf numFmtId="0" fontId="171" fillId="0" borderId="0" xfId="0" applyFont="1" applyFill="1"/>
    <xf numFmtId="0" fontId="171" fillId="0" borderId="0" xfId="0" applyFont="1" applyFill="1" applyAlignment="1">
      <alignment horizontal="center"/>
    </xf>
    <xf numFmtId="0" fontId="176" fillId="0" borderId="0" xfId="0" applyFont="1" applyFill="1"/>
    <xf numFmtId="0" fontId="172" fillId="0" borderId="0" xfId="0" applyFont="1" applyFill="1"/>
    <xf numFmtId="0" fontId="172" fillId="0" borderId="0" xfId="0" applyFont="1" applyFill="1" applyAlignment="1">
      <alignment horizontal="center"/>
    </xf>
    <xf numFmtId="0" fontId="46" fillId="0" borderId="0" xfId="0" applyFont="1" applyFill="1"/>
    <xf numFmtId="0" fontId="177" fillId="0" borderId="0" xfId="0" applyFont="1" applyFill="1"/>
    <xf numFmtId="0" fontId="178" fillId="0" borderId="0" xfId="0" applyFont="1" applyFill="1"/>
    <xf numFmtId="0" fontId="179" fillId="0" borderId="0" xfId="0" applyFont="1" applyFill="1"/>
    <xf numFmtId="0" fontId="172" fillId="0" borderId="0" xfId="0" applyFont="1" applyFill="1" applyAlignment="1">
      <alignment horizontal="left"/>
    </xf>
    <xf numFmtId="0" fontId="159" fillId="0" borderId="0" xfId="0" applyFont="1" applyFill="1" applyAlignment="1">
      <alignment vertical="center"/>
    </xf>
    <xf numFmtId="0" fontId="173" fillId="0" borderId="0" xfId="0" applyFont="1" applyFill="1" applyAlignment="1">
      <alignment vertical="center"/>
    </xf>
    <xf numFmtId="0" fontId="173" fillId="0" borderId="0" xfId="0" applyFont="1" applyFill="1" applyAlignment="1">
      <alignment horizontal="center" vertical="center"/>
    </xf>
    <xf numFmtId="0" fontId="171" fillId="0" borderId="0" xfId="0" applyFont="1" applyFill="1" applyAlignment="1">
      <alignment vertical="center"/>
    </xf>
    <xf numFmtId="0" fontId="172" fillId="0" borderId="0" xfId="0" applyFont="1" applyFill="1" applyAlignment="1">
      <alignment vertical="center"/>
    </xf>
    <xf numFmtId="0" fontId="172" fillId="0" borderId="0" xfId="0" applyFont="1" applyFill="1" applyAlignment="1">
      <alignment horizontal="center" vertical="center"/>
    </xf>
    <xf numFmtId="0" fontId="166" fillId="0" borderId="0" xfId="0" applyFont="1" applyFill="1" applyAlignment="1">
      <alignment vertical="center"/>
    </xf>
    <xf numFmtId="0" fontId="171" fillId="0" borderId="0" xfId="0" applyFont="1" applyFill="1" applyAlignment="1">
      <alignment horizontal="center" vertical="center"/>
    </xf>
    <xf numFmtId="0" fontId="178" fillId="0" borderId="0" xfId="0" applyFont="1" applyFill="1" applyAlignment="1">
      <alignment wrapText="1"/>
    </xf>
    <xf numFmtId="0" fontId="172" fillId="0" borderId="0" xfId="0" applyFont="1" applyFill="1" applyAlignment="1">
      <alignment horizontal="right"/>
    </xf>
    <xf numFmtId="0" fontId="46" fillId="55" borderId="55" xfId="1362" applyFont="1" applyFill="1" applyBorder="1" applyAlignment="1" applyProtection="1">
      <alignment wrapText="1"/>
    </xf>
    <xf numFmtId="0" fontId="152" fillId="37" borderId="0" xfId="1362" applyFont="1" applyFill="1" applyBorder="1" applyAlignment="1" applyProtection="1">
      <alignment wrapText="1"/>
    </xf>
    <xf numFmtId="0" fontId="152" fillId="55" borderId="0" xfId="1362" applyFont="1" applyFill="1" applyBorder="1" applyAlignment="1" applyProtection="1">
      <alignment horizontal="left"/>
    </xf>
    <xf numFmtId="4" fontId="1" fillId="37" borderId="0" xfId="1362" applyNumberFormat="1" applyFont="1" applyFill="1" applyBorder="1" applyAlignment="1" applyProtection="1"/>
    <xf numFmtId="0" fontId="167" fillId="55" borderId="0" xfId="0" applyFont="1" applyFill="1" applyBorder="1" applyProtection="1"/>
    <xf numFmtId="0" fontId="152" fillId="55" borderId="0" xfId="1362" applyFont="1" applyFill="1" applyBorder="1" applyAlignment="1" applyProtection="1">
      <alignment horizontal="left" vertical="center"/>
    </xf>
    <xf numFmtId="1" fontId="156" fillId="55" borderId="0" xfId="1362" applyNumberFormat="1" applyFont="1" applyFill="1" applyBorder="1" applyAlignment="1" applyProtection="1">
      <alignment vertical="center"/>
    </xf>
    <xf numFmtId="0" fontId="180" fillId="63" borderId="0" xfId="0" applyFont="1" applyFill="1" applyBorder="1" applyProtection="1"/>
    <xf numFmtId="0" fontId="181" fillId="63" borderId="0" xfId="0" applyFont="1" applyFill="1" applyBorder="1" applyProtection="1"/>
    <xf numFmtId="0" fontId="182" fillId="63" borderId="0" xfId="0" applyFont="1" applyFill="1" applyBorder="1" applyProtection="1"/>
    <xf numFmtId="0" fontId="183" fillId="63" borderId="0" xfId="0" applyFont="1" applyFill="1" applyBorder="1" applyProtection="1"/>
    <xf numFmtId="0" fontId="184" fillId="63" borderId="0" xfId="0" applyFont="1" applyFill="1" applyBorder="1" applyProtection="1"/>
    <xf numFmtId="0" fontId="185" fillId="63" borderId="0" xfId="0" applyFont="1" applyFill="1" applyBorder="1" applyProtection="1"/>
    <xf numFmtId="0" fontId="186" fillId="55" borderId="0" xfId="0" applyFont="1" applyFill="1"/>
    <xf numFmtId="0" fontId="162" fillId="55" borderId="0" xfId="0" applyFont="1" applyFill="1"/>
    <xf numFmtId="0" fontId="187" fillId="55" borderId="0" xfId="0" applyFont="1" applyFill="1" applyAlignment="1">
      <alignment vertical="center"/>
    </xf>
    <xf numFmtId="0" fontId="187" fillId="55" borderId="0" xfId="0" applyFont="1" applyFill="1" applyAlignment="1">
      <alignment horizontal="center" vertical="center"/>
    </xf>
    <xf numFmtId="0" fontId="188" fillId="55" borderId="0" xfId="0" applyFont="1" applyFill="1"/>
    <xf numFmtId="0" fontId="188" fillId="55" borderId="0" xfId="0" applyFont="1" applyFill="1" applyAlignment="1">
      <alignment horizontal="right"/>
    </xf>
    <xf numFmtId="0" fontId="188" fillId="55" borderId="0" xfId="0" applyFont="1" applyFill="1" applyAlignment="1">
      <alignment horizontal="center"/>
    </xf>
    <xf numFmtId="0" fontId="188" fillId="55" borderId="0" xfId="0" applyFont="1" applyFill="1" applyAlignment="1">
      <alignment horizontal="left"/>
    </xf>
    <xf numFmtId="0" fontId="189" fillId="55" borderId="0" xfId="0" applyFont="1" applyFill="1"/>
    <xf numFmtId="0" fontId="188" fillId="55" borderId="0" xfId="0" applyFont="1" applyFill="1" applyAlignment="1">
      <alignment vertical="center"/>
    </xf>
    <xf numFmtId="0" fontId="188" fillId="55" borderId="0" xfId="0" applyFont="1" applyFill="1" applyAlignment="1">
      <alignment horizontal="center" vertical="center"/>
    </xf>
    <xf numFmtId="0" fontId="188" fillId="55" borderId="0" xfId="0" applyFont="1" applyFill="1" applyAlignment="1">
      <alignment wrapText="1"/>
    </xf>
    <xf numFmtId="0" fontId="190" fillId="0" borderId="0" xfId="0" applyFont="1" applyFill="1"/>
    <xf numFmtId="0" fontId="152" fillId="64" borderId="0" xfId="1362" applyFont="1" applyFill="1" applyBorder="1" applyAlignment="1" applyProtection="1">
      <alignment vertical="center"/>
    </xf>
    <xf numFmtId="0" fontId="166" fillId="55" borderId="0" xfId="0" applyFont="1" applyFill="1" applyBorder="1" applyAlignment="1" applyProtection="1">
      <alignment vertical="center" wrapText="1"/>
    </xf>
    <xf numFmtId="1" fontId="155" fillId="55" borderId="0" xfId="1362" applyNumberFormat="1" applyFont="1" applyFill="1" applyBorder="1" applyAlignment="1" applyProtection="1">
      <alignment vertical="center" wrapText="1"/>
    </xf>
    <xf numFmtId="0" fontId="155" fillId="55" borderId="0" xfId="1362" applyFont="1" applyFill="1" applyBorder="1" applyAlignment="1" applyProtection="1">
      <alignment horizontal="center" vertical="center"/>
    </xf>
    <xf numFmtId="0" fontId="1" fillId="37" borderId="0" xfId="1362" applyFont="1" applyFill="1" applyBorder="1" applyAlignment="1" applyProtection="1">
      <alignment horizontal="center"/>
    </xf>
    <xf numFmtId="170" fontId="1" fillId="55" borderId="0" xfId="1362" applyNumberFormat="1" applyFont="1" applyFill="1" applyBorder="1" applyProtection="1"/>
    <xf numFmtId="0" fontId="1" fillId="37" borderId="48" xfId="1362" applyFont="1" applyFill="1" applyBorder="1" applyAlignment="1" applyProtection="1">
      <alignment horizontal="center"/>
    </xf>
    <xf numFmtId="4" fontId="1" fillId="37" borderId="22" xfId="1362" applyNumberFormat="1" applyFont="1" applyFill="1" applyBorder="1" applyAlignment="1" applyProtection="1">
      <alignment horizontal="center"/>
    </xf>
    <xf numFmtId="0" fontId="1" fillId="55" borderId="22" xfId="1362" applyFont="1" applyFill="1" applyBorder="1" applyAlignment="1" applyProtection="1">
      <alignment horizontal="center" vertical="top" wrapText="1"/>
    </xf>
    <xf numFmtId="0" fontId="0" fillId="55" borderId="22" xfId="0" applyFill="1" applyBorder="1" applyProtection="1"/>
    <xf numFmtId="0" fontId="0" fillId="55" borderId="55" xfId="0" applyFill="1" applyBorder="1" applyProtection="1"/>
    <xf numFmtId="0" fontId="158" fillId="37" borderId="0" xfId="1362" applyFont="1" applyFill="1" applyBorder="1" applyAlignment="1" applyProtection="1"/>
    <xf numFmtId="0" fontId="160" fillId="55" borderId="48" xfId="1362" applyFont="1" applyFill="1" applyBorder="1" applyProtection="1"/>
    <xf numFmtId="0" fontId="152" fillId="55" borderId="46" xfId="1362" applyFont="1" applyFill="1" applyBorder="1" applyAlignment="1" applyProtection="1"/>
    <xf numFmtId="184" fontId="152" fillId="55" borderId="0" xfId="1362" applyNumberFormat="1" applyFont="1" applyFill="1" applyBorder="1" applyAlignment="1" applyProtection="1">
      <alignment horizontal="center"/>
    </xf>
    <xf numFmtId="3" fontId="152" fillId="64" borderId="57" xfId="1362" applyNumberFormat="1" applyFont="1" applyFill="1" applyBorder="1" applyAlignment="1" applyProtection="1">
      <alignment horizontal="right" vertical="center"/>
    </xf>
    <xf numFmtId="3" fontId="152" fillId="64" borderId="58" xfId="1362" applyNumberFormat="1" applyFont="1" applyFill="1" applyBorder="1" applyAlignment="1" applyProtection="1">
      <alignment horizontal="right" vertical="center"/>
    </xf>
    <xf numFmtId="3" fontId="152" fillId="64" borderId="59" xfId="1362" applyNumberFormat="1" applyFont="1" applyFill="1" applyBorder="1" applyAlignment="1" applyProtection="1">
      <alignment horizontal="right" vertical="center"/>
    </xf>
    <xf numFmtId="3" fontId="152" fillId="64" borderId="60" xfId="1362" applyNumberFormat="1" applyFont="1" applyFill="1" applyBorder="1" applyAlignment="1" applyProtection="1">
      <alignment horizontal="right" vertical="center"/>
    </xf>
    <xf numFmtId="3" fontId="152" fillId="64" borderId="61" xfId="1362" applyNumberFormat="1" applyFont="1" applyFill="1" applyBorder="1" applyAlignment="1" applyProtection="1">
      <alignment horizontal="right" vertical="center"/>
    </xf>
    <xf numFmtId="3" fontId="152" fillId="64" borderId="62" xfId="1362" applyNumberFormat="1" applyFont="1" applyFill="1" applyBorder="1" applyAlignment="1" applyProtection="1">
      <alignment horizontal="right" vertical="center"/>
    </xf>
    <xf numFmtId="184" fontId="152" fillId="55" borderId="0" xfId="1362" applyNumberFormat="1" applyFont="1" applyFill="1" applyBorder="1" applyAlignment="1" applyProtection="1">
      <alignment horizontal="center" vertical="center"/>
    </xf>
    <xf numFmtId="0" fontId="153" fillId="55" borderId="0" xfId="1362" applyFont="1" applyFill="1" applyBorder="1" applyAlignment="1" applyProtection="1">
      <alignment horizontal="left" vertical="center"/>
    </xf>
    <xf numFmtId="0" fontId="164" fillId="55" borderId="0" xfId="0" applyFont="1" applyFill="1" applyProtection="1"/>
    <xf numFmtId="0" fontId="164" fillId="55" borderId="0" xfId="0" applyFont="1" applyFill="1"/>
    <xf numFmtId="0" fontId="162" fillId="55" borderId="0" xfId="0" applyFont="1" applyFill="1" applyProtection="1"/>
    <xf numFmtId="0" fontId="148" fillId="55" borderId="22" xfId="1362" applyFont="1" applyFill="1" applyBorder="1" applyAlignment="1" applyProtection="1">
      <alignment horizontal="left"/>
    </xf>
    <xf numFmtId="0" fontId="149" fillId="55" borderId="22" xfId="1362" applyFont="1" applyFill="1" applyBorder="1" applyProtection="1"/>
    <xf numFmtId="0" fontId="152" fillId="65" borderId="3" xfId="1362" applyFont="1" applyFill="1" applyBorder="1" applyAlignment="1" applyProtection="1">
      <alignment horizontal="left" vertical="center"/>
      <protection locked="0"/>
    </xf>
    <xf numFmtId="0" fontId="152" fillId="65" borderId="63" xfId="1362" applyFont="1" applyFill="1" applyBorder="1" applyAlignment="1" applyProtection="1">
      <alignment horizontal="left" vertical="center" wrapText="1"/>
      <protection locked="0"/>
    </xf>
    <xf numFmtId="0" fontId="152" fillId="65" borderId="64" xfId="1362" applyFont="1" applyFill="1" applyBorder="1" applyAlignment="1" applyProtection="1">
      <alignment horizontal="center" vertical="center" wrapText="1"/>
      <protection locked="0"/>
    </xf>
    <xf numFmtId="0" fontId="152" fillId="65" borderId="65" xfId="1362" applyFont="1" applyFill="1" applyBorder="1" applyAlignment="1" applyProtection="1">
      <alignment horizontal="center" vertical="center"/>
      <protection locked="0"/>
    </xf>
    <xf numFmtId="0" fontId="152" fillId="65" borderId="17" xfId="1362" applyFont="1" applyFill="1" applyBorder="1" applyAlignment="1" applyProtection="1">
      <alignment horizontal="left" vertical="center" wrapText="1"/>
      <protection locked="0"/>
    </xf>
    <xf numFmtId="0" fontId="152" fillId="65" borderId="66" xfId="1362" applyFont="1" applyFill="1" applyBorder="1" applyAlignment="1" applyProtection="1">
      <alignment horizontal="center" vertical="center" wrapText="1"/>
      <protection locked="0"/>
    </xf>
    <xf numFmtId="0" fontId="152" fillId="65" borderId="67" xfId="1362" applyFont="1" applyFill="1" applyBorder="1" applyAlignment="1" applyProtection="1">
      <alignment horizontal="center" vertical="center" wrapText="1"/>
      <protection locked="0"/>
    </xf>
    <xf numFmtId="0" fontId="152" fillId="65" borderId="68" xfId="1362" applyFont="1" applyFill="1" applyBorder="1" applyAlignment="1" applyProtection="1">
      <alignment horizontal="center" vertical="center"/>
      <protection locked="0"/>
    </xf>
    <xf numFmtId="0" fontId="152" fillId="65" borderId="69" xfId="1362" applyFont="1" applyFill="1" applyBorder="1" applyAlignment="1" applyProtection="1">
      <alignment horizontal="left" vertical="center" wrapText="1"/>
      <protection locked="0"/>
    </xf>
    <xf numFmtId="0" fontId="152" fillId="65" borderId="70" xfId="1362" applyFont="1" applyFill="1" applyBorder="1" applyAlignment="1" applyProtection="1">
      <alignment horizontal="center" vertical="center" wrapText="1"/>
      <protection locked="0"/>
    </xf>
    <xf numFmtId="0" fontId="152" fillId="65" borderId="71" xfId="1362" applyFont="1" applyFill="1" applyBorder="1" applyAlignment="1" applyProtection="1">
      <alignment horizontal="center" vertical="center"/>
      <protection locked="0"/>
    </xf>
    <xf numFmtId="0" fontId="152" fillId="65" borderId="72" xfId="1362" applyFont="1" applyFill="1" applyBorder="1" applyAlignment="1" applyProtection="1">
      <alignment horizontal="center" vertical="center"/>
      <protection locked="0"/>
    </xf>
    <xf numFmtId="0" fontId="152" fillId="65" borderId="73" xfId="1362" applyFont="1" applyFill="1" applyBorder="1" applyAlignment="1" applyProtection="1">
      <alignment horizontal="center" vertical="center"/>
      <protection locked="0"/>
    </xf>
    <xf numFmtId="0" fontId="152" fillId="65" borderId="57" xfId="1362" applyFont="1" applyFill="1" applyBorder="1" applyAlignment="1" applyProtection="1">
      <alignment horizontal="center" vertical="center"/>
      <protection locked="0"/>
    </xf>
    <xf numFmtId="0" fontId="152" fillId="65" borderId="74" xfId="1362" applyFont="1" applyFill="1" applyBorder="1" applyAlignment="1" applyProtection="1">
      <alignment horizontal="center" vertical="center"/>
      <protection locked="0"/>
    </xf>
    <xf numFmtId="0" fontId="152" fillId="65" borderId="75" xfId="1362" applyFont="1" applyFill="1" applyBorder="1" applyAlignment="1" applyProtection="1">
      <alignment horizontal="center" vertical="center"/>
      <protection locked="0"/>
    </xf>
    <xf numFmtId="0" fontId="152" fillId="65" borderId="58" xfId="1362" applyFont="1" applyFill="1" applyBorder="1" applyAlignment="1" applyProtection="1">
      <alignment horizontal="center" vertical="center"/>
      <protection locked="0"/>
    </xf>
    <xf numFmtId="0" fontId="152" fillId="65" borderId="76" xfId="1362" applyFont="1" applyFill="1" applyBorder="1" applyAlignment="1" applyProtection="1">
      <alignment horizontal="center" vertical="center"/>
      <protection locked="0"/>
    </xf>
    <xf numFmtId="0" fontId="152" fillId="65" borderId="77" xfId="1362" applyFont="1" applyFill="1" applyBorder="1" applyAlignment="1" applyProtection="1">
      <alignment horizontal="center" vertical="center"/>
      <protection locked="0"/>
    </xf>
    <xf numFmtId="0" fontId="152" fillId="65" borderId="59" xfId="1362" applyFont="1" applyFill="1" applyBorder="1" applyAlignment="1" applyProtection="1">
      <alignment horizontal="center" vertical="center"/>
      <protection locked="0"/>
    </xf>
    <xf numFmtId="3" fontId="152" fillId="65" borderId="72" xfId="1362" applyNumberFormat="1" applyFont="1" applyFill="1" applyBorder="1" applyAlignment="1" applyProtection="1">
      <alignment horizontal="right" vertical="center"/>
      <protection locked="0"/>
    </xf>
    <xf numFmtId="3" fontId="152" fillId="65" borderId="73" xfId="1362" applyNumberFormat="1" applyFont="1" applyFill="1" applyBorder="1" applyAlignment="1" applyProtection="1">
      <alignment horizontal="right" vertical="center"/>
      <protection locked="0"/>
    </xf>
    <xf numFmtId="3" fontId="152" fillId="65" borderId="78" xfId="1362" applyNumberFormat="1" applyFont="1" applyFill="1" applyBorder="1" applyAlignment="1" applyProtection="1">
      <alignment horizontal="right" vertical="center"/>
      <protection locked="0"/>
    </xf>
    <xf numFmtId="3" fontId="152" fillId="65" borderId="74" xfId="1362" applyNumberFormat="1" applyFont="1" applyFill="1" applyBorder="1" applyAlignment="1" applyProtection="1">
      <alignment horizontal="right" vertical="center"/>
      <protection locked="0"/>
    </xf>
    <xf numFmtId="3" fontId="152" fillId="65" borderId="75" xfId="1362" applyNumberFormat="1" applyFont="1" applyFill="1" applyBorder="1" applyAlignment="1" applyProtection="1">
      <alignment horizontal="right" vertical="center"/>
      <protection locked="0"/>
    </xf>
    <xf numFmtId="3" fontId="152" fillId="65" borderId="8" xfId="1362" applyNumberFormat="1" applyFont="1" applyFill="1" applyBorder="1" applyAlignment="1" applyProtection="1">
      <alignment horizontal="right" vertical="center"/>
      <protection locked="0"/>
    </xf>
    <xf numFmtId="3" fontId="152" fillId="65" borderId="76" xfId="1362" applyNumberFormat="1" applyFont="1" applyFill="1" applyBorder="1" applyAlignment="1" applyProtection="1">
      <alignment horizontal="right" vertical="center"/>
      <protection locked="0"/>
    </xf>
    <xf numFmtId="3" fontId="152" fillId="65" borderId="77" xfId="1362" applyNumberFormat="1" applyFont="1" applyFill="1" applyBorder="1" applyAlignment="1" applyProtection="1">
      <alignment horizontal="right" vertical="center"/>
      <protection locked="0"/>
    </xf>
    <xf numFmtId="3" fontId="152" fillId="65" borderId="79" xfId="1362" applyNumberFormat="1" applyFont="1" applyFill="1" applyBorder="1" applyAlignment="1" applyProtection="1">
      <alignment horizontal="right" vertical="center"/>
      <protection locked="0"/>
    </xf>
    <xf numFmtId="0" fontId="152" fillId="65" borderId="42" xfId="1362" applyFont="1" applyFill="1" applyBorder="1" applyAlignment="1" applyProtection="1">
      <alignment horizontal="center" vertical="center"/>
      <protection locked="0"/>
    </xf>
    <xf numFmtId="0" fontId="152" fillId="65" borderId="80" xfId="1362" applyFont="1" applyFill="1" applyBorder="1" applyAlignment="1" applyProtection="1">
      <alignment horizontal="center" vertical="center"/>
      <protection locked="0"/>
    </xf>
    <xf numFmtId="0" fontId="152" fillId="65" borderId="81" xfId="1362" applyFont="1" applyFill="1" applyBorder="1" applyAlignment="1" applyProtection="1">
      <alignment horizontal="center" vertical="center"/>
      <protection locked="0"/>
    </xf>
    <xf numFmtId="0" fontId="152" fillId="65" borderId="61" xfId="1362" applyFont="1" applyFill="1" applyBorder="1" applyAlignment="1" applyProtection="1">
      <alignment horizontal="center" vertical="center"/>
      <protection locked="0"/>
    </xf>
    <xf numFmtId="0" fontId="152" fillId="65" borderId="82" xfId="1362" applyFont="1" applyFill="1" applyBorder="1" applyAlignment="1" applyProtection="1">
      <alignment horizontal="center" vertical="center"/>
      <protection locked="0"/>
    </xf>
    <xf numFmtId="0" fontId="152" fillId="65" borderId="83" xfId="1362" applyFont="1" applyFill="1" applyBorder="1" applyAlignment="1" applyProtection="1">
      <alignment horizontal="center" vertical="center"/>
      <protection locked="0"/>
    </xf>
    <xf numFmtId="0" fontId="152" fillId="65" borderId="16" xfId="1362" applyFont="1" applyFill="1" applyBorder="1" applyAlignment="1" applyProtection="1">
      <alignment horizontal="center" vertical="center"/>
      <protection locked="0"/>
    </xf>
    <xf numFmtId="0" fontId="152" fillId="65" borderId="84" xfId="1362" applyFont="1" applyFill="1" applyBorder="1" applyAlignment="1" applyProtection="1">
      <alignment horizontal="center" vertical="center"/>
      <protection locked="0"/>
    </xf>
    <xf numFmtId="3" fontId="152" fillId="65" borderId="42" xfId="1362" applyNumberFormat="1" applyFont="1" applyFill="1" applyBorder="1" applyAlignment="1" applyProtection="1">
      <alignment horizontal="right" vertical="center"/>
      <protection locked="0"/>
    </xf>
    <xf numFmtId="3" fontId="152" fillId="65" borderId="80" xfId="1362" applyNumberFormat="1" applyFont="1" applyFill="1" applyBorder="1" applyAlignment="1" applyProtection="1">
      <alignment horizontal="right" vertical="center"/>
      <protection locked="0"/>
    </xf>
    <xf numFmtId="3" fontId="152" fillId="65" borderId="20" xfId="1362" applyNumberFormat="1" applyFont="1" applyFill="1" applyBorder="1" applyAlignment="1" applyProtection="1">
      <alignment horizontal="right" vertical="center"/>
      <protection locked="0"/>
    </xf>
    <xf numFmtId="3" fontId="152" fillId="65" borderId="82" xfId="1362" applyNumberFormat="1" applyFont="1" applyFill="1" applyBorder="1" applyAlignment="1" applyProtection="1">
      <alignment horizontal="right" vertical="center"/>
      <protection locked="0"/>
    </xf>
    <xf numFmtId="3" fontId="152" fillId="65" borderId="83" xfId="1362" applyNumberFormat="1" applyFont="1" applyFill="1" applyBorder="1" applyAlignment="1" applyProtection="1">
      <alignment horizontal="right" vertical="center"/>
      <protection locked="0"/>
    </xf>
    <xf numFmtId="3" fontId="152" fillId="65" borderId="85" xfId="1362" applyNumberFormat="1" applyFont="1" applyFill="1" applyBorder="1" applyAlignment="1" applyProtection="1">
      <alignment horizontal="right" vertical="center"/>
      <protection locked="0"/>
    </xf>
    <xf numFmtId="0" fontId="12" fillId="65" borderId="86" xfId="1362" applyFont="1" applyFill="1" applyBorder="1" applyAlignment="1" applyProtection="1">
      <alignment horizontal="center"/>
      <protection locked="0"/>
    </xf>
    <xf numFmtId="0" fontId="153" fillId="65" borderId="86" xfId="1362" applyFont="1" applyFill="1" applyBorder="1" applyAlignment="1" applyProtection="1">
      <alignment horizontal="center" vertical="center" wrapText="1"/>
      <protection locked="0"/>
    </xf>
    <xf numFmtId="0" fontId="152" fillId="63" borderId="0" xfId="1362" applyFont="1" applyFill="1" applyBorder="1" applyAlignment="1" applyProtection="1">
      <alignment horizontal="left"/>
    </xf>
    <xf numFmtId="0" fontId="152" fillId="63" borderId="0" xfId="1362" applyFont="1" applyFill="1" applyBorder="1" applyAlignment="1" applyProtection="1"/>
    <xf numFmtId="0" fontId="0" fillId="55" borderId="0" xfId="0" applyFill="1" applyProtection="1">
      <protection hidden="1"/>
    </xf>
    <xf numFmtId="0" fontId="152" fillId="65" borderId="12" xfId="1362" applyFont="1" applyFill="1" applyBorder="1" applyAlignment="1" applyProtection="1">
      <alignment horizontal="left" vertical="center"/>
      <protection locked="0"/>
    </xf>
    <xf numFmtId="46" fontId="152" fillId="65" borderId="12" xfId="1362" applyNumberFormat="1" applyFont="1" applyFill="1" applyBorder="1" applyAlignment="1" applyProtection="1">
      <alignment horizontal="left" vertical="center" wrapText="1"/>
      <protection locked="0"/>
    </xf>
    <xf numFmtId="0" fontId="152" fillId="63" borderId="0" xfId="1362" applyFont="1" applyFill="1" applyBorder="1" applyAlignment="1" applyProtection="1">
      <alignment horizontal="left"/>
      <protection hidden="1"/>
    </xf>
    <xf numFmtId="0" fontId="152" fillId="65" borderId="67" xfId="1362" applyFont="1" applyFill="1" applyBorder="1" applyAlignment="1" applyProtection="1">
      <alignment horizontal="left" vertical="center" wrapText="1"/>
      <protection locked="0"/>
    </xf>
    <xf numFmtId="0" fontId="152" fillId="65" borderId="23" xfId="1362" applyFont="1" applyFill="1" applyBorder="1" applyAlignment="1" applyProtection="1">
      <alignment horizontal="left" vertical="center" wrapText="1"/>
      <protection locked="0"/>
    </xf>
    <xf numFmtId="0" fontId="152" fillId="65" borderId="81" xfId="1362" applyFont="1" applyFill="1" applyBorder="1" applyAlignment="1" applyProtection="1">
      <alignment horizontal="left" vertical="center" wrapText="1"/>
      <protection locked="0"/>
    </xf>
    <xf numFmtId="49" fontId="46" fillId="64" borderId="67" xfId="1362" applyNumberFormat="1" applyFont="1" applyFill="1" applyBorder="1" applyAlignment="1" applyProtection="1">
      <alignment horizontal="center" vertical="center"/>
    </xf>
    <xf numFmtId="49" fontId="46" fillId="64" borderId="81" xfId="1362" applyNumberFormat="1" applyFont="1" applyFill="1" applyBorder="1" applyAlignment="1" applyProtection="1">
      <alignment horizontal="center" vertical="center"/>
    </xf>
    <xf numFmtId="3" fontId="152" fillId="65" borderId="70" xfId="1362" applyNumberFormat="1" applyFont="1" applyFill="1" applyBorder="1" applyAlignment="1" applyProtection="1">
      <alignment horizontal="center" vertical="center"/>
      <protection locked="0"/>
    </xf>
    <xf numFmtId="3" fontId="152" fillId="65" borderId="71" xfId="1362" applyNumberFormat="1" applyFont="1" applyFill="1" applyBorder="1" applyAlignment="1" applyProtection="1">
      <alignment horizontal="center" vertical="center"/>
      <protection locked="0"/>
    </xf>
    <xf numFmtId="0" fontId="152" fillId="65" borderId="67" xfId="1362" applyFont="1" applyFill="1" applyBorder="1" applyAlignment="1" applyProtection="1">
      <alignment horizontal="center" vertical="center" wrapText="1"/>
      <protection locked="0"/>
    </xf>
    <xf numFmtId="0" fontId="152" fillId="65" borderId="92" xfId="1362" applyFont="1" applyFill="1" applyBorder="1" applyAlignment="1" applyProtection="1">
      <alignment horizontal="center" vertical="center" wrapText="1"/>
      <protection locked="0"/>
    </xf>
    <xf numFmtId="0" fontId="152" fillId="65" borderId="70" xfId="1362" applyFont="1" applyFill="1" applyBorder="1" applyAlignment="1" applyProtection="1">
      <alignment horizontal="left" vertical="center" wrapText="1"/>
      <protection locked="0"/>
    </xf>
    <xf numFmtId="0" fontId="152" fillId="65" borderId="87" xfId="1362" applyFont="1" applyFill="1" applyBorder="1" applyAlignment="1" applyProtection="1">
      <alignment horizontal="left" vertical="center" wrapText="1"/>
      <protection locked="0"/>
    </xf>
    <xf numFmtId="0" fontId="152" fillId="65" borderId="71" xfId="1362" applyFont="1" applyFill="1" applyBorder="1" applyAlignment="1" applyProtection="1">
      <alignment horizontal="left" vertical="center" wrapText="1"/>
      <protection locked="0"/>
    </xf>
    <xf numFmtId="0" fontId="155" fillId="37" borderId="53" xfId="1362" applyFont="1" applyFill="1" applyBorder="1" applyAlignment="1" applyProtection="1">
      <alignment horizontal="center" vertical="center" wrapText="1"/>
    </xf>
    <xf numFmtId="0" fontId="155" fillId="37" borderId="0" xfId="1362" applyFont="1" applyFill="1" applyBorder="1" applyAlignment="1" applyProtection="1">
      <alignment horizontal="center" vertical="center" wrapText="1"/>
    </xf>
    <xf numFmtId="0" fontId="155" fillId="37" borderId="54" xfId="1362" applyFont="1" applyFill="1" applyBorder="1" applyAlignment="1" applyProtection="1">
      <alignment horizontal="center" vertical="center" wrapText="1"/>
    </xf>
    <xf numFmtId="0" fontId="152" fillId="65" borderId="88" xfId="1362" applyFont="1" applyFill="1" applyBorder="1" applyAlignment="1" applyProtection="1">
      <alignment horizontal="left" vertical="center" wrapText="1"/>
      <protection locked="0"/>
    </xf>
    <xf numFmtId="0" fontId="152" fillId="65" borderId="65" xfId="1362" applyFont="1" applyFill="1" applyBorder="1" applyAlignment="1" applyProtection="1">
      <alignment horizontal="left" vertical="center" wrapText="1"/>
      <protection locked="0"/>
    </xf>
    <xf numFmtId="0" fontId="152" fillId="65" borderId="67" xfId="1362" applyFont="1" applyFill="1" applyBorder="1" applyAlignment="1" applyProtection="1">
      <alignment vertical="center"/>
      <protection locked="0"/>
    </xf>
    <xf numFmtId="0" fontId="152" fillId="65" borderId="23" xfId="1362" applyFont="1" applyFill="1" applyBorder="1" applyAlignment="1" applyProtection="1">
      <alignment vertical="center"/>
      <protection locked="0"/>
    </xf>
    <xf numFmtId="0" fontId="152" fillId="65" borderId="81" xfId="1362" applyFont="1" applyFill="1" applyBorder="1" applyAlignment="1" applyProtection="1">
      <alignment vertical="center"/>
      <protection locked="0"/>
    </xf>
    <xf numFmtId="0" fontId="152" fillId="65" borderId="89" xfId="1362" applyFont="1" applyFill="1" applyBorder="1" applyAlignment="1" applyProtection="1">
      <alignment vertical="center" wrapText="1"/>
      <protection locked="0"/>
    </xf>
    <xf numFmtId="0" fontId="152" fillId="65" borderId="4" xfId="1362" applyFont="1" applyFill="1" applyBorder="1" applyAlignment="1" applyProtection="1">
      <alignment vertical="center" wrapText="1"/>
      <protection locked="0"/>
    </xf>
    <xf numFmtId="0" fontId="152" fillId="65" borderId="23" xfId="1362" applyFont="1" applyFill="1" applyBorder="1" applyAlignment="1" applyProtection="1">
      <alignment vertical="center" wrapText="1"/>
      <protection locked="0"/>
    </xf>
    <xf numFmtId="0" fontId="152" fillId="65" borderId="81" xfId="1362" applyFont="1" applyFill="1" applyBorder="1" applyAlignment="1" applyProtection="1">
      <alignment vertical="center" wrapText="1"/>
      <protection locked="0"/>
    </xf>
    <xf numFmtId="0" fontId="155" fillId="37" borderId="53" xfId="1362" applyFont="1" applyFill="1" applyBorder="1" applyAlignment="1" applyProtection="1">
      <alignment horizontal="center" vertical="center"/>
    </xf>
    <xf numFmtId="0" fontId="155" fillId="55" borderId="0" xfId="1362" applyFont="1" applyFill="1" applyBorder="1" applyAlignment="1" applyProtection="1">
      <alignment horizontal="center" vertical="center"/>
    </xf>
    <xf numFmtId="0" fontId="155" fillId="37" borderId="54" xfId="1362" applyFont="1" applyFill="1" applyBorder="1" applyAlignment="1" applyProtection="1">
      <alignment horizontal="center" vertical="center"/>
    </xf>
    <xf numFmtId="3" fontId="152" fillId="65" borderId="64" xfId="1362" applyNumberFormat="1" applyFont="1" applyFill="1" applyBorder="1" applyAlignment="1" applyProtection="1">
      <alignment horizontal="center" vertical="center"/>
      <protection locked="0"/>
    </xf>
    <xf numFmtId="3" fontId="152" fillId="65" borderId="65" xfId="1362" applyNumberFormat="1" applyFont="1" applyFill="1" applyBorder="1" applyAlignment="1" applyProtection="1">
      <alignment horizontal="center" vertical="center"/>
      <protection locked="0"/>
    </xf>
    <xf numFmtId="49" fontId="46" fillId="64" borderId="64" xfId="1362" applyNumberFormat="1" applyFont="1" applyFill="1" applyBorder="1" applyAlignment="1" applyProtection="1">
      <alignment horizontal="center" vertical="center" wrapText="1"/>
    </xf>
    <xf numFmtId="49" fontId="46" fillId="64" borderId="65" xfId="1362" applyNumberFormat="1" applyFont="1" applyFill="1" applyBorder="1" applyAlignment="1" applyProtection="1">
      <alignment horizontal="center" vertical="center" wrapText="1"/>
    </xf>
    <xf numFmtId="1" fontId="155" fillId="55" borderId="0" xfId="1362" applyNumberFormat="1" applyFont="1" applyFill="1" applyBorder="1" applyAlignment="1" applyProtection="1">
      <alignment horizontal="center" vertical="center" wrapText="1"/>
    </xf>
    <xf numFmtId="3" fontId="152" fillId="65" borderId="67" xfId="1362" applyNumberFormat="1" applyFont="1" applyFill="1" applyBorder="1" applyAlignment="1" applyProtection="1">
      <alignment horizontal="center" vertical="center"/>
      <protection locked="0"/>
    </xf>
    <xf numFmtId="3" fontId="152" fillId="65" borderId="81" xfId="1362" applyNumberFormat="1" applyFont="1" applyFill="1" applyBorder="1" applyAlignment="1" applyProtection="1">
      <alignment horizontal="center" vertical="center"/>
      <protection locked="0"/>
    </xf>
    <xf numFmtId="49" fontId="46" fillId="64" borderId="67" xfId="1362" applyNumberFormat="1" applyFont="1" applyFill="1" applyBorder="1" applyAlignment="1" applyProtection="1">
      <alignment horizontal="center" vertical="center" wrapText="1"/>
    </xf>
    <xf numFmtId="49" fontId="46" fillId="64" borderId="81" xfId="1362" applyNumberFormat="1" applyFont="1" applyFill="1" applyBorder="1" applyAlignment="1" applyProtection="1">
      <alignment horizontal="center" vertical="center" wrapText="1"/>
    </xf>
    <xf numFmtId="3" fontId="152" fillId="65" borderId="66" xfId="1362" applyNumberFormat="1" applyFont="1" applyFill="1" applyBorder="1" applyAlignment="1" applyProtection="1">
      <alignment horizontal="center" vertical="center"/>
      <protection locked="0"/>
    </xf>
    <xf numFmtId="3" fontId="152" fillId="65" borderId="68" xfId="1362" applyNumberFormat="1" applyFont="1" applyFill="1" applyBorder="1" applyAlignment="1" applyProtection="1">
      <alignment horizontal="center" vertical="center"/>
      <protection locked="0"/>
    </xf>
    <xf numFmtId="0" fontId="166" fillId="0" borderId="0" xfId="0" applyFont="1" applyBorder="1" applyAlignment="1" applyProtection="1">
      <alignment horizontal="center" vertical="center" wrapText="1"/>
    </xf>
    <xf numFmtId="249" fontId="193" fillId="64" borderId="0" xfId="1362" applyNumberFormat="1" applyFont="1" applyFill="1" applyBorder="1" applyAlignment="1" applyProtection="1">
      <alignment horizontal="center" vertical="center"/>
    </xf>
    <xf numFmtId="3" fontId="152" fillId="65" borderId="89" xfId="1362" applyNumberFormat="1" applyFont="1" applyFill="1" applyBorder="1" applyAlignment="1" applyProtection="1">
      <alignment horizontal="center" vertical="center"/>
      <protection locked="0"/>
    </xf>
    <xf numFmtId="1" fontId="156" fillId="55" borderId="0" xfId="1362" applyNumberFormat="1" applyFont="1" applyFill="1" applyBorder="1" applyAlignment="1" applyProtection="1">
      <alignment horizontal="center" vertical="center"/>
    </xf>
    <xf numFmtId="1" fontId="155" fillId="37" borderId="90" xfId="1362" applyNumberFormat="1" applyFont="1" applyFill="1" applyBorder="1" applyAlignment="1" applyProtection="1">
      <alignment horizontal="center" vertical="center" wrapText="1"/>
    </xf>
    <xf numFmtId="1" fontId="155" fillId="37" borderId="91" xfId="1362" applyNumberFormat="1" applyFont="1" applyFill="1" applyBorder="1" applyAlignment="1" applyProtection="1">
      <alignment horizontal="center" vertical="center" wrapText="1"/>
    </xf>
    <xf numFmtId="0" fontId="152" fillId="65" borderId="70" xfId="1362" applyFont="1" applyFill="1" applyBorder="1" applyAlignment="1" applyProtection="1">
      <alignment horizontal="center" vertical="center" wrapText="1"/>
      <protection locked="0"/>
    </xf>
    <xf numFmtId="0" fontId="152" fillId="65" borderId="94" xfId="1362" applyFont="1" applyFill="1" applyBorder="1" applyAlignment="1" applyProtection="1">
      <alignment horizontal="center" vertical="center" wrapText="1"/>
      <protection locked="0"/>
    </xf>
    <xf numFmtId="0" fontId="152" fillId="65" borderId="67" xfId="1362" applyFont="1" applyFill="1" applyBorder="1" applyAlignment="1" applyProtection="1">
      <alignment horizontal="left" vertical="center"/>
      <protection locked="0"/>
    </xf>
    <xf numFmtId="0" fontId="152" fillId="65" borderId="23" xfId="1362" applyFont="1" applyFill="1" applyBorder="1" applyAlignment="1" applyProtection="1">
      <alignment horizontal="left" vertical="center"/>
      <protection locked="0"/>
    </xf>
    <xf numFmtId="0" fontId="152" fillId="65" borderId="81" xfId="1362" applyFont="1" applyFill="1" applyBorder="1" applyAlignment="1" applyProtection="1">
      <alignment horizontal="left" vertical="center"/>
      <protection locked="0"/>
    </xf>
    <xf numFmtId="49" fontId="46" fillId="64" borderId="64" xfId="1362" applyNumberFormat="1" applyFont="1" applyFill="1" applyBorder="1" applyAlignment="1" applyProtection="1">
      <alignment horizontal="center" vertical="center"/>
    </xf>
    <xf numFmtId="49" fontId="46" fillId="64" borderId="65" xfId="1362" applyNumberFormat="1" applyFont="1" applyFill="1" applyBorder="1" applyAlignment="1" applyProtection="1">
      <alignment horizontal="center" vertical="center"/>
    </xf>
    <xf numFmtId="0" fontId="154" fillId="66" borderId="0" xfId="1362" applyFont="1" applyFill="1" applyBorder="1" applyAlignment="1" applyProtection="1">
      <alignment horizontal="center" vertical="center" wrapText="1"/>
    </xf>
    <xf numFmtId="0" fontId="152" fillId="65" borderId="64" xfId="1362" applyFont="1" applyFill="1" applyBorder="1" applyAlignment="1" applyProtection="1">
      <alignment horizontal="center" vertical="center" wrapText="1"/>
      <protection locked="0"/>
    </xf>
    <xf numFmtId="0" fontId="152" fillId="65" borderId="93" xfId="1362" applyFont="1" applyFill="1" applyBorder="1" applyAlignment="1" applyProtection="1">
      <alignment horizontal="center" vertical="center" wrapText="1"/>
      <protection locked="0"/>
    </xf>
    <xf numFmtId="0" fontId="191" fillId="65" borderId="3" xfId="0" applyFont="1" applyFill="1" applyBorder="1" applyAlignment="1" applyProtection="1">
      <alignment horizontal="left" vertical="center"/>
      <protection locked="0"/>
    </xf>
    <xf numFmtId="0" fontId="168" fillId="64" borderId="0" xfId="0" applyFont="1" applyFill="1" applyAlignment="1" applyProtection="1">
      <alignment horizontal="center" vertical="center"/>
    </xf>
    <xf numFmtId="0" fontId="152" fillId="64" borderId="0" xfId="1362" applyFont="1" applyFill="1" applyBorder="1" applyAlignment="1" applyProtection="1">
      <alignment horizontal="left" vertical="center"/>
    </xf>
    <xf numFmtId="0" fontId="155" fillId="37" borderId="90" xfId="1362" applyFont="1" applyFill="1" applyBorder="1" applyAlignment="1" applyProtection="1">
      <alignment horizontal="center" vertical="center" wrapText="1"/>
    </xf>
    <xf numFmtId="0" fontId="155" fillId="37" borderId="91" xfId="1362" applyFont="1" applyFill="1" applyBorder="1" applyAlignment="1" applyProtection="1">
      <alignment horizontal="center" vertical="center" wrapText="1"/>
    </xf>
    <xf numFmtId="0" fontId="192" fillId="55" borderId="0" xfId="1236" applyFont="1" applyFill="1" applyBorder="1" applyAlignment="1" applyProtection="1">
      <alignment horizontal="left" vertical="center"/>
    </xf>
    <xf numFmtId="0" fontId="152" fillId="65" borderId="3" xfId="1362" applyFont="1" applyFill="1" applyBorder="1" applyAlignment="1" applyProtection="1">
      <alignment horizontal="left" vertical="center"/>
      <protection locked="0"/>
    </xf>
    <xf numFmtId="0" fontId="169" fillId="64" borderId="0" xfId="0" applyFont="1" applyFill="1" applyAlignment="1" applyProtection="1">
      <alignment horizontal="center" vertical="center"/>
    </xf>
    <xf numFmtId="0" fontId="161" fillId="65" borderId="0" xfId="1362" quotePrefix="1" applyFont="1" applyFill="1" applyBorder="1" applyAlignment="1" applyProtection="1">
      <alignment horizontal="left" vertical="top" wrapText="1"/>
      <protection locked="0"/>
    </xf>
    <xf numFmtId="0" fontId="161" fillId="65" borderId="0" xfId="1362" applyFont="1" applyFill="1" applyBorder="1" applyAlignment="1" applyProtection="1">
      <alignment horizontal="left" vertical="top" wrapText="1"/>
      <protection locked="0"/>
    </xf>
    <xf numFmtId="0" fontId="161" fillId="65" borderId="46" xfId="1362" applyFont="1" applyFill="1" applyBorder="1" applyAlignment="1" applyProtection="1">
      <alignment horizontal="left" vertical="top" wrapText="1"/>
      <protection locked="0"/>
    </xf>
    <xf numFmtId="0" fontId="161" fillId="65" borderId="12" xfId="1362" applyFont="1" applyFill="1" applyBorder="1" applyAlignment="1" applyProtection="1">
      <alignment horizontal="left" vertical="top" wrapText="1"/>
      <protection locked="0"/>
    </xf>
    <xf numFmtId="0" fontId="161" fillId="65" borderId="16" xfId="1362" applyFont="1" applyFill="1" applyBorder="1" applyAlignment="1" applyProtection="1">
      <alignment horizontal="left" vertical="top" wrapText="1"/>
      <protection locked="0"/>
    </xf>
    <xf numFmtId="0" fontId="155" fillId="37" borderId="47" xfId="1362" applyFont="1" applyFill="1" applyBorder="1" applyAlignment="1" applyProtection="1">
      <alignment horizontal="center" vertical="center" wrapText="1"/>
    </xf>
    <xf numFmtId="0" fontId="152" fillId="65" borderId="88" xfId="1362" applyFont="1" applyFill="1" applyBorder="1" applyAlignment="1" applyProtection="1">
      <alignment vertical="center" wrapText="1"/>
      <protection locked="0"/>
    </xf>
    <xf numFmtId="0" fontId="152" fillId="65" borderId="65" xfId="1362" applyFont="1" applyFill="1" applyBorder="1" applyAlignment="1" applyProtection="1">
      <alignment vertical="center" wrapText="1"/>
      <protection locked="0"/>
    </xf>
    <xf numFmtId="0" fontId="152" fillId="65" borderId="67" xfId="1362" applyFont="1" applyFill="1" applyBorder="1" applyAlignment="1" applyProtection="1">
      <alignment vertical="center" wrapText="1"/>
      <protection locked="0"/>
    </xf>
    <xf numFmtId="49" fontId="46" fillId="64" borderId="50" xfId="1362" applyNumberFormat="1" applyFont="1" applyFill="1" applyBorder="1" applyAlignment="1" applyProtection="1">
      <alignment horizontal="center" vertical="center"/>
    </xf>
    <xf numFmtId="49" fontId="46" fillId="64" borderId="16" xfId="1362" applyNumberFormat="1" applyFont="1" applyFill="1" applyBorder="1" applyAlignment="1" applyProtection="1">
      <alignment horizontal="center" vertical="center"/>
    </xf>
    <xf numFmtId="0" fontId="152" fillId="65" borderId="64" xfId="1362" applyFont="1" applyFill="1" applyBorder="1" applyAlignment="1" applyProtection="1">
      <alignment vertical="center"/>
      <protection locked="0"/>
    </xf>
    <xf numFmtId="0" fontId="152" fillId="65" borderId="88" xfId="1362" applyFont="1" applyFill="1" applyBorder="1" applyAlignment="1" applyProtection="1">
      <alignment vertical="center"/>
      <protection locked="0"/>
    </xf>
    <xf numFmtId="0" fontId="152" fillId="65" borderId="65" xfId="1362" applyFont="1" applyFill="1" applyBorder="1" applyAlignment="1" applyProtection="1">
      <alignment vertical="center"/>
      <protection locked="0"/>
    </xf>
    <xf numFmtId="0" fontId="152" fillId="65" borderId="70" xfId="1362" applyFont="1" applyFill="1" applyBorder="1" applyAlignment="1" applyProtection="1">
      <alignment vertical="center" wrapText="1"/>
      <protection locked="0"/>
    </xf>
    <xf numFmtId="0" fontId="152" fillId="65" borderId="87" xfId="1362" applyFont="1" applyFill="1" applyBorder="1" applyAlignment="1" applyProtection="1">
      <alignment vertical="center" wrapText="1"/>
      <protection locked="0"/>
    </xf>
    <xf numFmtId="0" fontId="152" fillId="65" borderId="71" xfId="1362" applyFont="1" applyFill="1" applyBorder="1" applyAlignment="1" applyProtection="1">
      <alignment vertical="center" wrapText="1"/>
      <protection locked="0"/>
    </xf>
    <xf numFmtId="0" fontId="152" fillId="65" borderId="64" xfId="1362" applyFont="1" applyFill="1" applyBorder="1" applyAlignment="1" applyProtection="1">
      <alignment horizontal="left" vertical="center" wrapText="1"/>
      <protection locked="0"/>
    </xf>
    <xf numFmtId="0" fontId="155" fillId="55" borderId="47" xfId="1362" applyFont="1" applyFill="1" applyBorder="1" applyAlignment="1" applyProtection="1">
      <alignment horizontal="center" vertical="center" wrapText="1"/>
    </xf>
    <xf numFmtId="0" fontId="155" fillId="55" borderId="0" xfId="1362" applyFont="1" applyFill="1" applyBorder="1" applyAlignment="1" applyProtection="1">
      <alignment horizontal="center" vertical="center" wrapText="1"/>
    </xf>
    <xf numFmtId="0" fontId="170" fillId="64" borderId="0" xfId="1236" applyFont="1" applyFill="1" applyBorder="1" applyAlignment="1" applyProtection="1">
      <alignment horizontal="left" vertical="center"/>
    </xf>
    <xf numFmtId="0" fontId="153" fillId="65" borderId="48" xfId="1362" applyFont="1" applyFill="1" applyBorder="1" applyAlignment="1" applyProtection="1">
      <alignment horizontal="left" vertical="center"/>
      <protection locked="0"/>
    </xf>
    <xf numFmtId="0" fontId="153" fillId="65" borderId="51" xfId="1362" applyFont="1" applyFill="1" applyBorder="1" applyAlignment="1" applyProtection="1">
      <alignment horizontal="left" vertical="center"/>
      <protection locked="0"/>
    </xf>
    <xf numFmtId="0" fontId="153" fillId="65" borderId="12" xfId="1362" applyFont="1" applyFill="1" applyBorder="1" applyAlignment="1" applyProtection="1">
      <alignment horizontal="left" vertical="center"/>
      <protection locked="0"/>
    </xf>
    <xf numFmtId="0" fontId="153" fillId="65" borderId="16" xfId="1362" applyFont="1" applyFill="1" applyBorder="1" applyAlignment="1" applyProtection="1">
      <alignment horizontal="left" vertical="center"/>
      <protection locked="0"/>
    </xf>
    <xf numFmtId="250" fontId="152" fillId="65" borderId="3" xfId="1362" applyNumberFormat="1" applyFont="1" applyFill="1" applyBorder="1" applyAlignment="1" applyProtection="1">
      <alignment horizontal="left" vertical="center"/>
      <protection locked="0"/>
    </xf>
    <xf numFmtId="0" fontId="153" fillId="55" borderId="48" xfId="1362" applyFont="1" applyFill="1" applyBorder="1" applyAlignment="1" applyProtection="1">
      <alignment horizontal="left"/>
    </xf>
    <xf numFmtId="0" fontId="153" fillId="55" borderId="51" xfId="1362" applyFont="1" applyFill="1" applyBorder="1" applyAlignment="1" applyProtection="1">
      <alignment horizontal="left"/>
    </xf>
    <xf numFmtId="0" fontId="153" fillId="37" borderId="47" xfId="1362" applyFont="1" applyFill="1" applyBorder="1" applyAlignment="1" applyProtection="1">
      <alignment horizontal="right"/>
    </xf>
    <xf numFmtId="0" fontId="153" fillId="37" borderId="0" xfId="1362" applyFont="1" applyFill="1" applyBorder="1" applyAlignment="1" applyProtection="1">
      <alignment horizontal="right"/>
    </xf>
    <xf numFmtId="0" fontId="175" fillId="58" borderId="0" xfId="0" applyFont="1" applyFill="1" applyAlignment="1">
      <alignment horizontal="center" vertical="center" textRotation="45" wrapText="1"/>
    </xf>
    <xf numFmtId="0" fontId="175" fillId="57" borderId="0" xfId="0" applyFont="1" applyFill="1" applyAlignment="1">
      <alignment horizontal="left" vertical="center" wrapText="1"/>
    </xf>
    <xf numFmtId="0" fontId="175" fillId="62" borderId="0" xfId="0" applyFont="1" applyFill="1" applyAlignment="1">
      <alignment horizontal="center" textRotation="45" wrapText="1"/>
    </xf>
  </cellXfs>
  <cellStyles count="1468">
    <cellStyle name=" 1" xfId="1"/>
    <cellStyle name="%" xfId="2"/>
    <cellStyle name="%_070511_MM Ambitionsniveau" xfId="3"/>
    <cellStyle name="%_172901-05-MarktmodellEntwurfKONv101 ARPA Traffic-22Mar07-SS-FR-DUS" xfId="4"/>
    <cellStyle name="%_172901-05-MarktmodellEntwurfKONv102 ARPA Traffic-22Mar07-SS-FR-DUS" xfId="5"/>
    <cellStyle name="%_172901-05-MarktmodellEntwurfKONv103 Controlling-22Mar07-SS-FR-DUS" xfId="6"/>
    <cellStyle name="%_172901-05-MarktmodellEntwurfKONv109-02Mai07-SS-FR-DUS" xfId="7"/>
    <cellStyle name="%_172901-05-MarktmodellEntwurfKONv47-11Mar07-SS-FR-DUS" xfId="8"/>
    <cellStyle name="%_172901-05-MarktmodellEntwurfKONv49-11Mar07-SS-FR-DUS (version 1)" xfId="9"/>
    <cellStyle name="%_172901-05-MarktmodellEntwurfKONv50-11Mar07-SS-FR-DUS" xfId="10"/>
    <cellStyle name="%_172901-05-MarktmodellEntwurfKONv55-11Mar07-SS-FR-DUS" xfId="11"/>
    <cellStyle name="%_172901-05-MarktmodellEntwurfKONv57-11Mar07-SS-FR-DUS" xfId="12"/>
    <cellStyle name="%_172901-05-MarktmodellEntwurfKONv77-22Mar07-SS-FR-DUS" xfId="13"/>
    <cellStyle name="%_172901-05-MarktmodellEntwurfKONv78-22Mar07-SS-FR-DUS" xfId="14"/>
    <cellStyle name="%_172901-05-MarktmodellEntwurfKONv89-22Mar07-SS-FR-DUS" xfId="15"/>
    <cellStyle name="%_172901-05-MarktmodellEntwurfKONv93 UMSTELLUNG RCV-22Mar07-SS-FR-DUS" xfId="16"/>
    <cellStyle name="%_172901-05-MarktmodellEntwurfKONv97 ARPA Traffic-22Mar07-SS-FR-DUS" xfId="17"/>
    <cellStyle name="%_172901-05-MarktmodellEntwurfKONv97 Auswirkungen ARPA Änderungen-22Mar07-SS-FR-DUS" xfId="18"/>
    <cellStyle name="%_172901-05-MarktmodellEntwurfKONv98 ARPA Traffic-22Mar07-SS-FR-DUS" xfId="19"/>
    <cellStyle name="%_172901-05-MarktmodellFinalv111-02Mai07-SS-FR-DUS" xfId="20"/>
    <cellStyle name="%_Anschlüsse" xfId="21"/>
    <cellStyle name="******************************************" xfId="22"/>
    <cellStyle name="@_x000a_" xfId="23"/>
    <cellStyle name="_070323#Callmengenableitung_V7_WAZ_38_Szen2" xfId="24"/>
    <cellStyle name="_070509_FN_BB_Bewegungsmatrix_V04" xfId="25"/>
    <cellStyle name="_07-05-14 Top-Down Quantifizierung v10" xfId="26"/>
    <cellStyle name="_07-05-14 Top-Down Quantifizierung v10 2" xfId="27"/>
    <cellStyle name="_070619 Produkt-Kanal-Matrix IMS (WS-Ergebnis) - aktualisiert V01" xfId="28"/>
    <cellStyle name="_070619 Produkt-Kanal-Matrix IMS (WS-Ergebnis) - aktualisiert V011" xfId="29"/>
    <cellStyle name="_070828_iPF2007_BM_versandt" xfId="30"/>
    <cellStyle name="_071115_Prov.-Master #13 V1.4 01-10-07 " xfId="31"/>
    <cellStyle name="_080129 Provisionen Handel u eBis V1 (2)" xfId="32"/>
    <cellStyle name="_Absatzmaster iPF2007 V5a  Stand 24.10.07" xfId="33"/>
    <cellStyle name="_Absatzmaster iPF2007 V5b  Stand 24.10.07" xfId="34"/>
    <cellStyle name="_Absatzmaster_2008" xfId="35"/>
    <cellStyle name="_Baseline_10 _szenarien_v11_0601261_Segmente32" xfId="36"/>
    <cellStyle name="_BBFN_Marktmodell_V01" xfId="37"/>
    <cellStyle name="_Bewresdorf inkl PMagazin (fehler bei Umsatz)_011206" xfId="38"/>
    <cellStyle name="_Bewresdorf inkl PMagazin (fehler bei Umsatz)_011206_Holloh BC KS neu v15_1 Anpassung 20060620" xfId="39"/>
    <cellStyle name="_Bewresdorf inkl PMagazin (fehler bei Umsatz)_011206_IPTV BC BVS 23-07-07 Mengen" xfId="40"/>
    <cellStyle name="_Bewresdorf inkl PMagazin (fehler bei Umsatz)_011206_Personalbedarf_TK_Überarbeitung_Juni_2007 nach IzF1_WAZ38" xfId="41"/>
    <cellStyle name="_Bewresdorf inkl PMagazin (fehler bei Umsatz)_011206_Personalbedarf_TK_Überarbeitung_Mai_2006" xfId="42"/>
    <cellStyle name="_Bewresdorf inkl PMagazin (fehler bei Umsatz)_011206_Personalbedarf_TK_Überarbeitung_Mai_2006 nach IzF" xfId="43"/>
    <cellStyle name="_Bewresdorf inkl PMagazin (fehler bei Umsatz)_011206_Personalbedarf_TK_Überarbeitung_Mai_2006_WAZ38" xfId="44"/>
    <cellStyle name="_Column1" xfId="45"/>
    <cellStyle name="_Column1_01 Mengen gemäß BV-Beschluss_070808" xfId="46"/>
    <cellStyle name="_Column1_020707 Maßnahmen 2008 je AufgGr11" xfId="47"/>
    <cellStyle name="_Column1_020707 Maßnahmen 2008 je AufgGr11 2" xfId="48"/>
    <cellStyle name="_Column1_020707 Maßnahmen 2008 je AufgGr11_DTKS_Gesamtmoni Bü 07_12_12" xfId="49"/>
    <cellStyle name="_Column1_020707 Maßnahmen 2008 je AufgGr11_DTKS_Gesamtmoni Bü 07_12_12 2" xfId="50"/>
    <cellStyle name="_Column1_020707 Maßnahmen 2008 je AufgGr11_GF iPF2007 0707 05" xfId="51"/>
    <cellStyle name="_Column1_020707 Maßnahmen 2008 je AufgGr11_GF iPF2007 0707 05 2" xfId="52"/>
    <cellStyle name="_Column1_020707 Maßnahmen 2008 je AufgGr11_GF iPF2007 0707 05 Stand 06 Juli 2007 08 Uhr 09" xfId="53"/>
    <cellStyle name="_Column1_020707 Maßnahmen 2008 je AufgGr11_GF iPF2007 0707 05 Stand 06 Juli 2007 08 Uhr 09 2" xfId="54"/>
    <cellStyle name="_Column1_020707 Maßnahmen 2008 je AufgGr11_GF iPF2007 0707 09_1" xfId="55"/>
    <cellStyle name="_Column1_020707 Maßnahmen 2008 je AufgGr11_GF iPF2007 0707 09_1 2" xfId="56"/>
    <cellStyle name="_Column1_020707 Maßnahmen 2008 je AufgGr11_GF iPF2007 neu 07 07 15_3" xfId="57"/>
    <cellStyle name="_Column1_020707 Maßnahmen 2008 je AufgGr11_GF iPF2007 neu 07 07 15_3 2" xfId="58"/>
    <cellStyle name="_Column1_020707 Maßnahmen 2008 je AufgGr11_GF iPF2007 neu 07_07_24" xfId="59"/>
    <cellStyle name="_Column1_020707 Maßnahmen 2008 je AufgGr11_GF iPF2007 neu 07_07_24 2" xfId="60"/>
    <cellStyle name="_Column1_020707 Maßnahmen 2008 je AufgGr11_GF iPF2007 neu 07_08_13" xfId="61"/>
    <cellStyle name="_Column1_020707 Maßnahmen 2008 je AufgGr11_GF iPF2007 neu 07_08_13 2" xfId="62"/>
    <cellStyle name="_Column1_020707 Maßnahmen 2008 je AufgGr11_GF iPF2007 neu 07_08_21_final" xfId="63"/>
    <cellStyle name="_Column1_020707 Maßnahmen 2008 je AufgGr11_GF iPF2007 neu 07_08_21_final 2" xfId="64"/>
    <cellStyle name="_Column1_020707 Maßnahmen 2008 je AufgGr11_GF iPF2007 neu 07_08_21_final1" xfId="65"/>
    <cellStyle name="_Column1_020707 Maßnahmen 2008 je AufgGr11_GF iPF2007 neu 07_08_21_final1 2" xfId="66"/>
    <cellStyle name="_Column1_020707 Maßnahmen 2008 je AufgGr11_GF iPF2007 neu 07_12_12" xfId="67"/>
    <cellStyle name="_Column1_020707 Maßnahmen 2008 je AufgGr11_GF iPF2007 neu 07_12_12 2" xfId="68"/>
    <cellStyle name="_Column1_020707 Maßnahmen 2008 je AufgGr11_GF iPF2007 neu 08_01_23" xfId="69"/>
    <cellStyle name="_Column1_020707 Maßnahmen 2008 je AufgGr11_GF iPF2007 neu 08_01_23 2" xfId="70"/>
    <cellStyle name="_Column1_020707 Maßnahmen 2008 je AufgGr11_iPF_Calls_Works" xfId="71"/>
    <cellStyle name="_Column1_020707 Maßnahmen 2008 je AufgGr11_iPF_Calls_Works 2" xfId="72"/>
    <cellStyle name="_Column1_020707 Maßnahmen 2008 je AufgGr11_Mappe8" xfId="73"/>
    <cellStyle name="_Column1_020707 Maßnahmen 2008 je AufgGr11_Mappe8 2" xfId="74"/>
    <cellStyle name="_Column1_020707 Maßnahmen 2008 je AufgGr11_One_vs" xfId="75"/>
    <cellStyle name="_Column1_020707 Maßnahmen 2008 je AufgGr11_One_vs 2" xfId="76"/>
    <cellStyle name="_Column1_2007.02.23_iPF06 vs. Baseline 07" xfId="77"/>
    <cellStyle name="_Column1_HypImportformat_NOF1" xfId="78"/>
    <cellStyle name="_Column1_HypImportformat_NOF1 2" xfId="79"/>
    <cellStyle name="_Column1_kgfums" xfId="80"/>
    <cellStyle name="_Column1_kgfums_PKR TOI (4)" xfId="81"/>
    <cellStyle name="_Column1_kgfums_PKR TOI (4) 2" xfId="82"/>
    <cellStyle name="_Column1_kgfums_Stdsätze_0801 30" xfId="83"/>
    <cellStyle name="_Column1_kgfums_Stdsätze_0801 30 2" xfId="84"/>
    <cellStyle name="_Column1_kgfums_Worksheet in 080131 Fixierung Kostenbasis ZT mitBackup V1 (2)" xfId="85"/>
    <cellStyle name="_Column1_kgfums_Worksheet in 080131 Fixierung Kostenbasis ZT mitBackup V1 (2) 2" xfId="86"/>
    <cellStyle name="_Column1_KomProg Sheets T-Com 160305" xfId="87"/>
    <cellStyle name="_Column1_Personal iPF2006 GS  06_04_211" xfId="88"/>
    <cellStyle name="_Column1_Personal iPF2006 GS  06_04_211 2" xfId="89"/>
    <cellStyle name="_Column1_Personal iPF2006 GS  06_04_211_Neustruktur" xfId="90"/>
    <cellStyle name="_Column1_Personal iPF2006 GS  06_04_211_Neustruktur 2" xfId="91"/>
    <cellStyle name="_Column1_Personal iPF2006 GS  06_04_211_Personal iPF2006 GF  06_07_07" xfId="92"/>
    <cellStyle name="_Column1_Personal iPF2006 GS  06_04_211_Personal iPF2006 GF  06_07_07 2" xfId="93"/>
    <cellStyle name="_Column1_Personal iPF2006 GS  06_04_211_Personal iPF2006 GF  mit Kosten 06_07_07" xfId="94"/>
    <cellStyle name="_Column1_Personal iPF2006 GS  06_04_211_Personal iPF2006 GF  mit Kosten 06_07_07 2" xfId="95"/>
    <cellStyle name="_Column1_Personal iPF2006 GS  06_04_211_Personal iPF2006 GF  mit Kosten 06_08_03" xfId="96"/>
    <cellStyle name="_Column1_Personal iPF2006 GS  06_04_211_Personal iPF2006 GF  mit Kosten 06_08_03 2" xfId="97"/>
    <cellStyle name="_Column1_Personal iPF2006 GS  06_04_211_Personal iPF2006 GF  mit Kosten 06_09_07" xfId="98"/>
    <cellStyle name="_Column1_Personal iPF2006 GS  06_04_211_Personal iPF2006 GF  mit Kosten 06_09_07 2" xfId="99"/>
    <cellStyle name="_Column1_Personal iPF2006 GS  06_04_211_Personal iPF2006 GF  mit Kosten 06_10_27" xfId="100"/>
    <cellStyle name="_Column1_Personal iPF2006 GS  06_04_211_Personal iPF2006 GF  mit Kosten 06_10_27 2" xfId="101"/>
    <cellStyle name="_Column1_PKR TOI (4)" xfId="102"/>
    <cellStyle name="_Column1_PKR TOI (4) 2" xfId="103"/>
    <cellStyle name="_Column1_PlanWNL07_25.04." xfId="104"/>
    <cellStyle name="_Column1_PlanWNL07_25.04. 2" xfId="105"/>
    <cellStyle name="_Column1_PlanWNL07_25.04._Neustruktur" xfId="106"/>
    <cellStyle name="_Column1_PlanWNL07_25.04._Neustruktur 2" xfId="107"/>
    <cellStyle name="_Column1_PlanWNL07_25.04._Personal iPF2006 GF  06_07_07" xfId="108"/>
    <cellStyle name="_Column1_PlanWNL07_25.04._Personal iPF2006 GF  06_07_07 2" xfId="109"/>
    <cellStyle name="_Column1_PlanWNL07_25.04._Personal iPF2006 GF  mit Kosten 06_07_07" xfId="110"/>
    <cellStyle name="_Column1_PlanWNL07_25.04._Personal iPF2006 GF  mit Kosten 06_07_07 2" xfId="111"/>
    <cellStyle name="_Column1_PlanWNL07_25.04._Personal iPF2006 GF  mit Kosten 06_08_03" xfId="112"/>
    <cellStyle name="_Column1_PlanWNL07_25.04._Personal iPF2006 GF  mit Kosten 06_08_03 2" xfId="113"/>
    <cellStyle name="_Column1_PlanWNL07_25.04._Personal iPF2006 GF  mit Kosten 06_09_07" xfId="114"/>
    <cellStyle name="_Column1_PlanWNL07_25.04._Personal iPF2006 GF  mit Kosten 06_09_07 2" xfId="115"/>
    <cellStyle name="_Column1_PlanWNL07_25.04._Personal iPF2006 GF  mit Kosten 06_10_27" xfId="116"/>
    <cellStyle name="_Column1_PlanWNL07_25.04._Personal iPF2006 GF  mit Kosten 06_10_27 2" xfId="117"/>
    <cellStyle name="_Column1_Säulen" xfId="118"/>
    <cellStyle name="_Column1_Säulen_PKR TOI (4)" xfId="119"/>
    <cellStyle name="_Column1_Säulen_PKR TOI (4) 2" xfId="120"/>
    <cellStyle name="_Column1_Säulen_Stdsätze_0801 30" xfId="121"/>
    <cellStyle name="_Column1_Säulen_Stdsätze_0801 30 2" xfId="122"/>
    <cellStyle name="_Column1_Säulen_Worksheet in 080131 Fixierung Kostenbasis ZT mitBackup V1 (2)" xfId="123"/>
    <cellStyle name="_Column1_Säulen_Worksheet in 080131 Fixierung Kostenbasis ZT mitBackup V1 (2) 2" xfId="124"/>
    <cellStyle name="_Column1_Sheet1" xfId="125"/>
    <cellStyle name="_Column1_Stdsätze_0801 30" xfId="126"/>
    <cellStyle name="_Column1_Stdsätze_0801 30 2" xfId="127"/>
    <cellStyle name="_Column1_Tapete As-Übersicht VC Gesamt 250705" xfId="128"/>
    <cellStyle name="_Column1_Vorjahreswerte Anpassung 06 2001" xfId="129"/>
    <cellStyle name="_Column1_Vorjahreswerte Anpassung 06 2001_PKR TOI (4)" xfId="130"/>
    <cellStyle name="_Column1_Vorjahreswerte Anpassung 06 2001_PKR TOI (4) 2" xfId="131"/>
    <cellStyle name="_Column1_Vorjahreswerte Anpassung 06 2001_Stdsätze_0801 30" xfId="132"/>
    <cellStyle name="_Column1_Vorjahreswerte Anpassung 06 2001_Stdsätze_0801 30 2" xfId="133"/>
    <cellStyle name="_Column1_Vorjahreswerte Anpassung 06 2001_Worksheet in 080131 Fixierung Kostenbasis ZT mitBackup V1 (2)" xfId="134"/>
    <cellStyle name="_Column1_Vorjahreswerte Anpassung 06 2001_Worksheet in 080131 Fixierung Kostenbasis ZT mitBackup V1 (2) 2" xfId="135"/>
    <cellStyle name="_Column1_Worksheet in 080131 Fixierung Kostenbasis ZT mitBackup V1 (2)" xfId="136"/>
    <cellStyle name="_Column1_Worksheet in 080131 Fixierung Kostenbasis ZT mitBackup V1 (2) 2" xfId="137"/>
    <cellStyle name="_Column1_ZIA Maßnahmenliste 2007 (28.08)1" xfId="138"/>
    <cellStyle name="_Column1_ZIA Maßnahmenliste 2007 (28.08)1 2" xfId="139"/>
    <cellStyle name="_Column2" xfId="140"/>
    <cellStyle name="_Column2_01 Mengen gemäß BV-Beschluss_070808" xfId="141"/>
    <cellStyle name="_Column2_2007.02.23_iPF06 vs. Baseline 07" xfId="142"/>
    <cellStyle name="_Column2_kgfums" xfId="143"/>
    <cellStyle name="_Column2_KomProg Sheets T-Com 160305" xfId="144"/>
    <cellStyle name="_Column2_Säulen" xfId="145"/>
    <cellStyle name="_Column2_Sheet1" xfId="146"/>
    <cellStyle name="_Column2_Tabelle1" xfId="147"/>
    <cellStyle name="_Column2_Tapete As-Übersicht VC Gesamt 250705" xfId="148"/>
    <cellStyle name="_Column2_Vorjahreswerte Anpassung 06 2001" xfId="149"/>
    <cellStyle name="_Column3" xfId="150"/>
    <cellStyle name="_Column3_01 Mengen gemäß BV-Beschluss_070808" xfId="151"/>
    <cellStyle name="_Column3_2007.02.23_iPF06 vs. Baseline 07" xfId="152"/>
    <cellStyle name="_Column3_kgfums" xfId="153"/>
    <cellStyle name="_Column3_KomProg Sheets T-Com 160305" xfId="154"/>
    <cellStyle name="_Column3_Säulen" xfId="155"/>
    <cellStyle name="_Column3_Sheet1" xfId="156"/>
    <cellStyle name="_Column3_Tapete As-Übersicht VC Gesamt 250705" xfId="157"/>
    <cellStyle name="_Column3_Vorjahreswerte Anpassung 06 2001" xfId="158"/>
    <cellStyle name="_Column4" xfId="159"/>
    <cellStyle name="_Column4_01 Mengen gemäß BV-Beschluss_070808" xfId="160"/>
    <cellStyle name="_Column4_020707 Maßnahmen 2008 je AufgGr11" xfId="161"/>
    <cellStyle name="_Column4_020707 Maßnahmen 2008 je AufgGr11 2" xfId="162"/>
    <cellStyle name="_Column4_020707 Maßnahmen 2008 je AufgGr11_DTKS_Gesamtmoni Bü 07_12_12" xfId="163"/>
    <cellStyle name="_Column4_020707 Maßnahmen 2008 je AufgGr11_DTKS_Gesamtmoni Bü 07_12_12 2" xfId="164"/>
    <cellStyle name="_Column4_020707 Maßnahmen 2008 je AufgGr11_GF iPF2007 0707 05" xfId="165"/>
    <cellStyle name="_Column4_020707 Maßnahmen 2008 je AufgGr11_GF iPF2007 0707 05 2" xfId="166"/>
    <cellStyle name="_Column4_020707 Maßnahmen 2008 je AufgGr11_GF iPF2007 0707 05 Stand 06 Juli 2007 08 Uhr 09" xfId="167"/>
    <cellStyle name="_Column4_020707 Maßnahmen 2008 je AufgGr11_GF iPF2007 0707 05 Stand 06 Juli 2007 08 Uhr 09 2" xfId="168"/>
    <cellStyle name="_Column4_020707 Maßnahmen 2008 je AufgGr11_GF iPF2007 0707 09_1" xfId="169"/>
    <cellStyle name="_Column4_020707 Maßnahmen 2008 je AufgGr11_GF iPF2007 0707 09_1 2" xfId="170"/>
    <cellStyle name="_Column4_020707 Maßnahmen 2008 je AufgGr11_GF iPF2007 neu 07 07 15_3" xfId="171"/>
    <cellStyle name="_Column4_020707 Maßnahmen 2008 je AufgGr11_GF iPF2007 neu 07 07 15_3 2" xfId="172"/>
    <cellStyle name="_Column4_020707 Maßnahmen 2008 je AufgGr11_GF iPF2007 neu 07_07_24" xfId="173"/>
    <cellStyle name="_Column4_020707 Maßnahmen 2008 je AufgGr11_GF iPF2007 neu 07_07_24 2" xfId="174"/>
    <cellStyle name="_Column4_020707 Maßnahmen 2008 je AufgGr11_GF iPF2007 neu 07_08_13" xfId="175"/>
    <cellStyle name="_Column4_020707 Maßnahmen 2008 je AufgGr11_GF iPF2007 neu 07_08_13 2" xfId="176"/>
    <cellStyle name="_Column4_020707 Maßnahmen 2008 je AufgGr11_GF iPF2007 neu 07_08_21_final" xfId="177"/>
    <cellStyle name="_Column4_020707 Maßnahmen 2008 je AufgGr11_GF iPF2007 neu 07_08_21_final 2" xfId="178"/>
    <cellStyle name="_Column4_020707 Maßnahmen 2008 je AufgGr11_GF iPF2007 neu 07_08_21_final1" xfId="179"/>
    <cellStyle name="_Column4_020707 Maßnahmen 2008 je AufgGr11_GF iPF2007 neu 07_08_21_final1 2" xfId="180"/>
    <cellStyle name="_Column4_020707 Maßnahmen 2008 je AufgGr11_GF iPF2007 neu 07_12_12" xfId="181"/>
    <cellStyle name="_Column4_020707 Maßnahmen 2008 je AufgGr11_GF iPF2007 neu 07_12_12 2" xfId="182"/>
    <cellStyle name="_Column4_020707 Maßnahmen 2008 je AufgGr11_GF iPF2007 neu 08_01_23" xfId="183"/>
    <cellStyle name="_Column4_020707 Maßnahmen 2008 je AufgGr11_GF iPF2007 neu 08_01_23 2" xfId="184"/>
    <cellStyle name="_Column4_020707 Maßnahmen 2008 je AufgGr11_iPF_Calls_Works" xfId="185"/>
    <cellStyle name="_Column4_020707 Maßnahmen 2008 je AufgGr11_iPF_Calls_Works 2" xfId="186"/>
    <cellStyle name="_Column4_020707 Maßnahmen 2008 je AufgGr11_Mappe8" xfId="187"/>
    <cellStyle name="_Column4_020707 Maßnahmen 2008 je AufgGr11_Mappe8 2" xfId="188"/>
    <cellStyle name="_Column4_020707 Maßnahmen 2008 je AufgGr11_One_vs" xfId="189"/>
    <cellStyle name="_Column4_020707 Maßnahmen 2008 je AufgGr11_One_vs 2" xfId="190"/>
    <cellStyle name="_Column4_2007.02.23_iPF06 vs. Baseline 07" xfId="191"/>
    <cellStyle name="_Column4_HypImportformat_NOF1" xfId="192"/>
    <cellStyle name="_Column4_HypImportformat_NOF1 2" xfId="193"/>
    <cellStyle name="_Column4_kgfums" xfId="194"/>
    <cellStyle name="_Column4_kgfums_PKR TOI (4)" xfId="195"/>
    <cellStyle name="_Column4_kgfums_PKR TOI (4) 2" xfId="196"/>
    <cellStyle name="_Column4_kgfums_Stdsätze_0801 30" xfId="197"/>
    <cellStyle name="_Column4_kgfums_Stdsätze_0801 30 2" xfId="198"/>
    <cellStyle name="_Column4_kgfums_Worksheet in 080131 Fixierung Kostenbasis ZT mitBackup V1 (2)" xfId="199"/>
    <cellStyle name="_Column4_kgfums_Worksheet in 080131 Fixierung Kostenbasis ZT mitBackup V1 (2) 2" xfId="200"/>
    <cellStyle name="_Column4_KomProg Sheets T-Com 160305" xfId="201"/>
    <cellStyle name="_Column4_Personal iPF2006 GS  06_04_211" xfId="202"/>
    <cellStyle name="_Column4_Personal iPF2006 GS  06_04_211 2" xfId="203"/>
    <cellStyle name="_Column4_Personal iPF2006 GS  06_04_211_Neustruktur" xfId="204"/>
    <cellStyle name="_Column4_Personal iPF2006 GS  06_04_211_Neustruktur 2" xfId="205"/>
    <cellStyle name="_Column4_Personal iPF2006 GS  06_04_211_Personal iPF2006 GF  06_07_07" xfId="206"/>
    <cellStyle name="_Column4_Personal iPF2006 GS  06_04_211_Personal iPF2006 GF  06_07_07 2" xfId="207"/>
    <cellStyle name="_Column4_Personal iPF2006 GS  06_04_211_Personal iPF2006 GF  mit Kosten 06_07_07" xfId="208"/>
    <cellStyle name="_Column4_Personal iPF2006 GS  06_04_211_Personal iPF2006 GF  mit Kosten 06_07_07 2" xfId="209"/>
    <cellStyle name="_Column4_Personal iPF2006 GS  06_04_211_Personal iPF2006 GF  mit Kosten 06_08_03" xfId="210"/>
    <cellStyle name="_Column4_Personal iPF2006 GS  06_04_211_Personal iPF2006 GF  mit Kosten 06_08_03 2" xfId="211"/>
    <cellStyle name="_Column4_Personal iPF2006 GS  06_04_211_Personal iPF2006 GF  mit Kosten 06_09_07" xfId="212"/>
    <cellStyle name="_Column4_Personal iPF2006 GS  06_04_211_Personal iPF2006 GF  mit Kosten 06_09_07 2" xfId="213"/>
    <cellStyle name="_Column4_Personal iPF2006 GS  06_04_211_Personal iPF2006 GF  mit Kosten 06_10_27" xfId="214"/>
    <cellStyle name="_Column4_Personal iPF2006 GS  06_04_211_Personal iPF2006 GF  mit Kosten 06_10_27 2" xfId="215"/>
    <cellStyle name="_Column4_PKR TOI (4)" xfId="216"/>
    <cellStyle name="_Column4_PKR TOI (4) 2" xfId="217"/>
    <cellStyle name="_Column4_PlanWNL07_25.04." xfId="218"/>
    <cellStyle name="_Column4_PlanWNL07_25.04. 2" xfId="219"/>
    <cellStyle name="_Column4_PlanWNL07_25.04._Neustruktur" xfId="220"/>
    <cellStyle name="_Column4_PlanWNL07_25.04._Neustruktur 2" xfId="221"/>
    <cellStyle name="_Column4_PlanWNL07_25.04._Personal iPF2006 GF  06_07_07" xfId="222"/>
    <cellStyle name="_Column4_PlanWNL07_25.04._Personal iPF2006 GF  06_07_07 2" xfId="223"/>
    <cellStyle name="_Column4_PlanWNL07_25.04._Personal iPF2006 GF  mit Kosten 06_07_07" xfId="224"/>
    <cellStyle name="_Column4_PlanWNL07_25.04._Personal iPF2006 GF  mit Kosten 06_07_07 2" xfId="225"/>
    <cellStyle name="_Column4_PlanWNL07_25.04._Personal iPF2006 GF  mit Kosten 06_08_03" xfId="226"/>
    <cellStyle name="_Column4_PlanWNL07_25.04._Personal iPF2006 GF  mit Kosten 06_08_03 2" xfId="227"/>
    <cellStyle name="_Column4_PlanWNL07_25.04._Personal iPF2006 GF  mit Kosten 06_09_07" xfId="228"/>
    <cellStyle name="_Column4_PlanWNL07_25.04._Personal iPF2006 GF  mit Kosten 06_09_07 2" xfId="229"/>
    <cellStyle name="_Column4_PlanWNL07_25.04._Personal iPF2006 GF  mit Kosten 06_10_27" xfId="230"/>
    <cellStyle name="_Column4_PlanWNL07_25.04._Personal iPF2006 GF  mit Kosten 06_10_27 2" xfId="231"/>
    <cellStyle name="_Column4_Säulen" xfId="232"/>
    <cellStyle name="_Column4_Säulen_PKR TOI (4)" xfId="233"/>
    <cellStyle name="_Column4_Säulen_PKR TOI (4) 2" xfId="234"/>
    <cellStyle name="_Column4_Säulen_Stdsätze_0801 30" xfId="235"/>
    <cellStyle name="_Column4_Säulen_Stdsätze_0801 30 2" xfId="236"/>
    <cellStyle name="_Column4_Säulen_Worksheet in 080131 Fixierung Kostenbasis ZT mitBackup V1 (2)" xfId="237"/>
    <cellStyle name="_Column4_Säulen_Worksheet in 080131 Fixierung Kostenbasis ZT mitBackup V1 (2) 2" xfId="238"/>
    <cellStyle name="_Column4_Sheet1" xfId="239"/>
    <cellStyle name="_Column4_Stdsätze_0801 30" xfId="240"/>
    <cellStyle name="_Column4_Stdsätze_0801 30 2" xfId="241"/>
    <cellStyle name="_Column4_Tapete As-Übersicht VC Gesamt 250705" xfId="242"/>
    <cellStyle name="_Column4_Vorjahreswerte Anpassung 06 2001" xfId="243"/>
    <cellStyle name="_Column4_Vorjahreswerte Anpassung 06 2001_PKR TOI (4)" xfId="244"/>
    <cellStyle name="_Column4_Vorjahreswerte Anpassung 06 2001_PKR TOI (4) 2" xfId="245"/>
    <cellStyle name="_Column4_Vorjahreswerte Anpassung 06 2001_Stdsätze_0801 30" xfId="246"/>
    <cellStyle name="_Column4_Vorjahreswerte Anpassung 06 2001_Stdsätze_0801 30 2" xfId="247"/>
    <cellStyle name="_Column4_Vorjahreswerte Anpassung 06 2001_Worksheet in 080131 Fixierung Kostenbasis ZT mitBackup V1 (2)" xfId="248"/>
    <cellStyle name="_Column4_Vorjahreswerte Anpassung 06 2001_Worksheet in 080131 Fixierung Kostenbasis ZT mitBackup V1 (2) 2" xfId="249"/>
    <cellStyle name="_Column4_Worksheet in 080131 Fixierung Kostenbasis ZT mitBackup V1 (2)" xfId="250"/>
    <cellStyle name="_Column4_Worksheet in 080131 Fixierung Kostenbasis ZT mitBackup V1 (2) 2" xfId="251"/>
    <cellStyle name="_Column4_ZIA Maßnahmenliste 2007 (28.08)1" xfId="252"/>
    <cellStyle name="_Column4_ZIA Maßnahmenliste 2007 (28.08)1 2" xfId="253"/>
    <cellStyle name="_Column5" xfId="254"/>
    <cellStyle name="_Column5_01 Mengen gemäß BV-Beschluss_070808" xfId="255"/>
    <cellStyle name="_Column5_2007.02.23_iPF06 vs. Baseline 07" xfId="256"/>
    <cellStyle name="_Column5_kgfums" xfId="257"/>
    <cellStyle name="_Column5_KomProg Sheets T-Com 160305" xfId="258"/>
    <cellStyle name="_Column5_Säulen" xfId="259"/>
    <cellStyle name="_Column5_Sheet1" xfId="260"/>
    <cellStyle name="_Column5_Tapete As-Übersicht VC Gesamt 250705" xfId="261"/>
    <cellStyle name="_Column5_Vorjahreswerte Anpassung 06 2001" xfId="262"/>
    <cellStyle name="_Column6" xfId="263"/>
    <cellStyle name="_Column6_01 Mengen gemäß BV-Beschluss_070808" xfId="264"/>
    <cellStyle name="_Column6_2007.02.23_iPF06 vs. Baseline 07" xfId="265"/>
    <cellStyle name="_Column6_kgfums" xfId="266"/>
    <cellStyle name="_Column6_KomProg Sheets T-Com 160305" xfId="267"/>
    <cellStyle name="_Column6_Säulen" xfId="268"/>
    <cellStyle name="_Column6_Sheet1" xfId="269"/>
    <cellStyle name="_Column6_Tapete As-Übersicht VC Gesamt 250705" xfId="270"/>
    <cellStyle name="_Column6_Vorjahreswerte Anpassung 06 2001" xfId="271"/>
    <cellStyle name="_Column7" xfId="272"/>
    <cellStyle name="_Column7_01 Mengen gemäß BV-Beschluss_070808" xfId="273"/>
    <cellStyle name="_Column7_07-06-13 (a)_High_Level_KPI_Grid MASTERv42" xfId="274"/>
    <cellStyle name="_Column7_2007.02.23_iPF06 vs. Baseline 07" xfId="275"/>
    <cellStyle name="_Column7_kgfums" xfId="276"/>
    <cellStyle name="_Column7_kgfums_07-06-13 (a)_High_Level_KPI_Grid MASTERv42" xfId="277"/>
    <cellStyle name="_Column7_KomProg Sheets T-Com 160305" xfId="278"/>
    <cellStyle name="_Column7_Säulen" xfId="279"/>
    <cellStyle name="_Column7_Säulen_07-06-13 (a)_High_Level_KPI_Grid MASTERv42" xfId="280"/>
    <cellStyle name="_Column7_Sheet1" xfId="281"/>
    <cellStyle name="_Column7_Tapete As-Übersicht VC Gesamt 250705" xfId="282"/>
    <cellStyle name="_Column7_Vorjahreswerte Anpassung 06 2001" xfId="283"/>
    <cellStyle name="_Column7_Vorjahreswerte Anpassung 06 2001_07-06-13 (a)_High_Level_KPI_Grid MASTERv42" xfId="284"/>
    <cellStyle name="_Comma" xfId="285"/>
    <cellStyle name="_Currency" xfId="286"/>
    <cellStyle name="_Currency_GE Business Plan 2" xfId="287"/>
    <cellStyle name="_CurrencySpace" xfId="288"/>
    <cellStyle name="_Data" xfId="289"/>
    <cellStyle name="_Data 2" xfId="290"/>
    <cellStyle name="_Data_! 1_Umsatz-Saiso 2006_050824" xfId="291"/>
    <cellStyle name="_Data_01 Mengen gemäß BV-Beschluss_070808" xfId="292"/>
    <cellStyle name="_Data_01 Mengen gemäß BV-Beschluss_070808 2" xfId="293"/>
    <cellStyle name="_Data_020707 Maßnahmen 2008 je AufgGr11" xfId="294"/>
    <cellStyle name="_Data_020707 Maßnahmen 2008 je AufgGr11 2" xfId="295"/>
    <cellStyle name="_Data_030512_NICE_Maßnahmenübersicht Stand 12.05.2003" xfId="296"/>
    <cellStyle name="_Data_030512_NICE_Maßnahmenübersicht Stand 12.05.2003 2" xfId="297"/>
    <cellStyle name="_Data_050623 V2 T-DSL iPF2005 mit SIP" xfId="298"/>
    <cellStyle name="_Data_060821_Abstimmungsvorlage_Entwurf" xfId="299"/>
    <cellStyle name="_Data_060821_Abstimmungsvorlage_Entwurf 2" xfId="300"/>
    <cellStyle name="_Data_060821_Abstimmungsvorlage_Entwurf_Congster(Präsentation)" xfId="301"/>
    <cellStyle name="_Data_060821_Abstimmungsvorlage_Entwurf_Congster(Präsentation) 2" xfId="302"/>
    <cellStyle name="_Data_060824_Abstimmungsvorlage_Entwurf_5" xfId="303"/>
    <cellStyle name="_Data_060824_Abstimmungsvorlage_Entwurf_5 2" xfId="304"/>
    <cellStyle name="_Data_060824_Master-Max06_060824a" xfId="305"/>
    <cellStyle name="_Data_060824_Master-Max06_060824a 2" xfId="306"/>
    <cellStyle name="_Data_060911_DSL_Planung_inkl_Max062" xfId="307"/>
    <cellStyle name="_Data_060911_DSL_Planung_inkl_Max062 2" xfId="308"/>
    <cellStyle name="_Data_060921_Abstimmungsvorlage_Entwurf_11" xfId="309"/>
    <cellStyle name="_Data_060921_Abstimmungsvorlage_Entwurf_11 2" xfId="310"/>
    <cellStyle name="_Data_070123_Master-Max06_V3_2" xfId="311"/>
    <cellStyle name="_Data_070123_Master-Max06_V3_2 2" xfId="312"/>
    <cellStyle name="_Data_070214_Max" xfId="313"/>
    <cellStyle name="_Data_070214_Max 2" xfId="314"/>
    <cellStyle name="_Data_070411_As_BB_Planung - Input_Marktmodell" xfId="315"/>
    <cellStyle name="_Data_070411_As_BB_Planung - Input_Marktmodell 2" xfId="316"/>
    <cellStyle name="_Data_07-06-13 (a)_High_Level_KPI_Grid MASTERv42" xfId="317"/>
    <cellStyle name="_Data_07-06-13 (a)_High_Level_KPI_Grid MASTERv42 2" xfId="318"/>
    <cellStyle name="_Data_070828_iPF2007_BM_versandt" xfId="319"/>
    <cellStyle name="_Data_0709 05 One_Berechnung" xfId="320"/>
    <cellStyle name="_Data_0709 05 One_Berechnung 2" xfId="321"/>
    <cellStyle name="_Data_071210-Zeiten_Häufigkeiten für TelAs_BaAs_DSL_TAL _10122007" xfId="322"/>
    <cellStyle name="_Data_071210-Zeiten_Häufigkeiten für TelAs_BaAs_DSL_TAL _10122007 2" xfId="323"/>
    <cellStyle name="_Data_080306-DT TS_Übersicht_und_Abbildung_TVP_Budget2008 (Hiltl) v2" xfId="324"/>
    <cellStyle name="_Data_1295_Stammdaten_DTTS-GmbH_EO_zu_BW-Cluster" xfId="325"/>
    <cellStyle name="_Data_20031" xfId="326"/>
    <cellStyle name="_Data_20031 2" xfId="327"/>
    <cellStyle name="_Data_2005-08-18-TVP_2006_Aufhebungsfaktoren" xfId="328"/>
    <cellStyle name="_Data_2006.02.16_KPI-Liste" xfId="329"/>
    <cellStyle name="_Data_2006.02.16_KPI-Liste 2" xfId="330"/>
    <cellStyle name="_Data_2007.02.23_iPF06 vs. Baseline 07" xfId="331"/>
    <cellStyle name="_Data_20071208 Über_EBus_Bud07_Bain" xfId="332"/>
    <cellStyle name="_Data_Absatzmaster VC 2006 Version 1 Stand 09.06.06_140606_Kopie_VC231_V00" xfId="333"/>
    <cellStyle name="_Data_Absatzmaster VC 2006 Version 1 Stand 09.06.06_140606_Kopie_VC231_V00 2" xfId="334"/>
    <cellStyle name="_Data_Absatzmaster-Haupt" xfId="335"/>
    <cellStyle name="_Data_Absatzmaster-Haupt 2" xfId="336"/>
    <cellStyle name="_Data_Analyse_07" xfId="337"/>
    <cellStyle name="_Data_Anforderungen Monatsreport 0601" xfId="338"/>
    <cellStyle name="_Data_Anforderungen Monatsreport 0601 2" xfId="339"/>
    <cellStyle name="_Data_Anforderungen Monatsreport 0601.xls Diagramm 1" xfId="340"/>
    <cellStyle name="_Data_Anforderungen Monatsreport 0601.xls Diagramm 1 2" xfId="341"/>
    <cellStyle name="_Data_Anforderungen Monatsreport 0601.xls Diagramm 1_07-06-13 (a)_High_Level_KPI_Grid MASTERv42" xfId="342"/>
    <cellStyle name="_Data_Anforderungen Monatsreport 0601.xls Diagramm 1_07-06-13 (a)_High_Level_KPI_Grid MASTERv42 2" xfId="343"/>
    <cellStyle name="_Data_Anforderungen Monatsreport 0601_07-06-13 (a)_High_Level_KPI_Grid MASTERv42" xfId="344"/>
    <cellStyle name="_Data_Anforderungen Monatsreport 0601_07-06-13 (a)_High_Level_KPI_Grid MASTERv42 2" xfId="345"/>
    <cellStyle name="_Data_Attacker Case" xfId="346"/>
    <cellStyle name="_Data_Attacker Case 2" xfId="347"/>
    <cellStyle name="_Data_BBFN-Planung Version 1-0" xfId="348"/>
    <cellStyle name="_Data_BBFN-Planung Version 1-0 2" xfId="349"/>
    <cellStyle name="_Data_BBN-6011g" xfId="350"/>
    <cellStyle name="_Data_BC DP_DSL_SP_BK_19-10-05" xfId="351"/>
    <cellStyle name="_Data_BC DP_DSL_SP_BK_19-10-05_PKR TOI (4)" xfId="352"/>
    <cellStyle name="_Data_BC DP_DSL_SP_BK_19-10-05_PKR TOI (4) 2" xfId="353"/>
    <cellStyle name="_Data_BC DP_DSL_SP_BK_19-10-05_Stdsätze_0801 30" xfId="354"/>
    <cellStyle name="_Data_BC DP_DSL_SP_BK_19-10-05_Stdsätze_0801 30 2" xfId="355"/>
    <cellStyle name="_Data_BC DP_DSL_SP_BK_19-10-05_Worksheet in 080131 Fixierung Kostenbasis ZT mitBackup V1 (2)" xfId="356"/>
    <cellStyle name="_Data_BC DP_DSL_SP_BK_19-10-05_Worksheet in 080131 Fixierung Kostenbasis ZT mitBackup V1 (2) 2" xfId="357"/>
    <cellStyle name="_Data_Bestandsplanung K NL 07_07_16" xfId="358"/>
    <cellStyle name="_Data_Bestandsplanung K NL 07_07_16 2" xfId="359"/>
    <cellStyle name="_Data_Daten_für_COGespräch_April" xfId="360"/>
    <cellStyle name="_Data_Daten_für_COGespräch_April 2" xfId="361"/>
    <cellStyle name="_Data_Daten_für_COGespräch_April_07-06-13 (a)_High_Level_KPI_Grid MASTERv42" xfId="362"/>
    <cellStyle name="_Data_Daten_für_COGespräch_April_07-06-13 (a)_High_Level_KPI_Grid MASTERv42 2" xfId="363"/>
    <cellStyle name="_Data_Daten_für_COGespräch_März" xfId="364"/>
    <cellStyle name="_Data_Daten_für_COGespräch_März 2" xfId="365"/>
    <cellStyle name="_Data_Daten_für_COGespräch_März_07-06-13 (a)_High_Level_KPI_Grid MASTERv42" xfId="366"/>
    <cellStyle name="_Data_Daten_für_COGespräch_März_07-06-13 (a)_High_Level_KPI_Grid MASTERv42 2" xfId="367"/>
    <cellStyle name="_Data_Deltas As-Cases iPF2005 #1" xfId="368"/>
    <cellStyle name="_Data_DTKS_Gesamtmoni 2008" xfId="369"/>
    <cellStyle name="_Data_DTKS_Gesamtmoni 2008 2" xfId="370"/>
    <cellStyle name="_Data_DTKS_Gesamtmoni Bü 07_12_12" xfId="371"/>
    <cellStyle name="_Data_DTKS_Gesamtmoni Bü 07_12_12 2" xfId="372"/>
    <cellStyle name="_Data_Financials BBFN" xfId="373"/>
    <cellStyle name="_Data_Financials BBFN 2" xfId="374"/>
    <cellStyle name="_Data_Flashreport Januar erweitert" xfId="375"/>
    <cellStyle name="_Data_Flashreport Januar erweitert 2" xfId="376"/>
    <cellStyle name="_Data_Flashreport Januar erweitert_07-06-13 (a)_High_Level_KPI_Grid MASTERv42" xfId="377"/>
    <cellStyle name="_Data_Flashreport Januar erweitert_07-06-13 (a)_High_Level_KPI_Grid MASTERv42 2" xfId="378"/>
    <cellStyle name="_Data_Gesamtcase_PMA_FCII06_IPF_V4_060622" xfId="379"/>
    <cellStyle name="_Data_Gesamtcase_PMA_FCII06_IPF_V4_060622 2" xfId="380"/>
    <cellStyle name="_Data_GF iPF2007 0707 03_1" xfId="381"/>
    <cellStyle name="_Data_GF iPF2007 0707 03_1 2" xfId="382"/>
    <cellStyle name="_Data_GF iPF2007 0707 04_13 Uhr 11" xfId="383"/>
    <cellStyle name="_Data_GF iPF2007 0707 04_13 Uhr 11 2" xfId="384"/>
    <cellStyle name="_Data_GF iPF2007 0707 05" xfId="385"/>
    <cellStyle name="_Data_GF iPF2007 0707 05 2" xfId="386"/>
    <cellStyle name="_Data_GF iPF2007 0707 05 Stand 06 Juli 2007 08 Uhr 09" xfId="387"/>
    <cellStyle name="_Data_GF iPF2007 0707 05 Stand 06 Juli 2007 08 Uhr 09 2" xfId="388"/>
    <cellStyle name="_Data_GF iPF2007 0707 05_08 Uhr 18" xfId="389"/>
    <cellStyle name="_Data_GF iPF2007 0707 05_08 Uhr 18 2" xfId="390"/>
    <cellStyle name="_Data_GF iPF2007 0707 09_1" xfId="391"/>
    <cellStyle name="_Data_GF iPF2007 0707 09_1 2" xfId="392"/>
    <cellStyle name="_Data_GF iPF2007 neu 07 07 15_3" xfId="393"/>
    <cellStyle name="_Data_GF iPF2007 neu 07 07 15_3 2" xfId="394"/>
    <cellStyle name="_Data_GF iPF2007 neu 07_07_24" xfId="395"/>
    <cellStyle name="_Data_GF iPF2007 neu 07_07_24 2" xfId="396"/>
    <cellStyle name="_Data_GF iPF2007 neu 07_08_13" xfId="397"/>
    <cellStyle name="_Data_GF iPF2007 neu 07_08_13 2" xfId="398"/>
    <cellStyle name="_Data_GF iPF2007 neu 07_08_21_final" xfId="399"/>
    <cellStyle name="_Data_GF iPF2007 neu 07_08_21_final 2" xfId="400"/>
    <cellStyle name="_Data_GF iPF2007 neu 07_08_21_final1" xfId="401"/>
    <cellStyle name="_Data_GF iPF2007 neu 07_08_21_final1 2" xfId="402"/>
    <cellStyle name="_Data_GF iPF2007 neu 07_12_12" xfId="403"/>
    <cellStyle name="_Data_GF iPF2007 neu 07_12_12 2" xfId="404"/>
    <cellStyle name="_Data_GF iPF2007 neu 08_01_23" xfId="405"/>
    <cellStyle name="_Data_GF iPF2007 neu 08_01_23 2" xfId="406"/>
    <cellStyle name="_Data_GuV Inl_10" xfId="407"/>
    <cellStyle name="_Data_GuV Inl_10 2" xfId="408"/>
    <cellStyle name="_Data_GuV Inl_10_07-06-13 (a)_High_Level_KPI_Grid MASTERv42" xfId="409"/>
    <cellStyle name="_Data_GuV Inl_10_07-06-13 (a)_High_Level_KPI_Grid MASTERv42 2" xfId="410"/>
    <cellStyle name="_Data_IP One_Kundenmodell_v2 2_Szenarien_060918" xfId="411"/>
    <cellStyle name="_Data_IP One_Kundenmodell_v2 2_Szenarien_060918 2" xfId="412"/>
    <cellStyle name="_Data_iPF_Calls_Works" xfId="413"/>
    <cellStyle name="_Data_iPF_Calls_Works 2" xfId="414"/>
    <cellStyle name="_Data_iPF2007_Stückliste_V8.7_Stand_21.09.2007-xx" xfId="415"/>
    <cellStyle name="_Data_iPF-Mengen 2008-2010" xfId="416"/>
    <cellStyle name="_Data_IPTV BC BVS 23-07-07 Mengen" xfId="417"/>
    <cellStyle name="_Data_IPTV BC BVS 23-07-07 Mengen 2" xfId="418"/>
    <cellStyle name="_Data_Kennziffern As T-Com_und BS_050107 mit Umsatzdelta T-DSL vom 041207" xfId="419"/>
    <cellStyle name="_Data_Kennziffern-040505" xfId="420"/>
    <cellStyle name="_Data_Kennziffern-040505_PKR TOI (4)" xfId="421"/>
    <cellStyle name="_Data_Kennziffern-040505_PKR TOI (4) 2" xfId="422"/>
    <cellStyle name="_Data_Kennziffern-040505_Stdsätze_0801 30" xfId="423"/>
    <cellStyle name="_Data_Kennziffern-040505_Stdsätze_0801 30 2" xfId="424"/>
    <cellStyle name="_Data_Kennziffern-040505_Worksheet in 080131 Fixierung Kostenbasis ZT mitBackup V1 (2)" xfId="425"/>
    <cellStyle name="_Data_Kennziffern-040505_Worksheet in 080131 Fixierung Kostenbasis ZT mitBackup V1 (2) 2" xfId="426"/>
    <cellStyle name="_Data_Kennziffern-040729" xfId="427"/>
    <cellStyle name="_Data_Kennziffern-040729_PKR TOI (4)" xfId="428"/>
    <cellStyle name="_Data_Kennziffern-040729_PKR TOI (4) 2" xfId="429"/>
    <cellStyle name="_Data_Kennziffern-040729_Stdsätze_0801 30" xfId="430"/>
    <cellStyle name="_Data_Kennziffern-040729_Stdsätze_0801 30 2" xfId="431"/>
    <cellStyle name="_Data_Kennziffern-040729_Worksheet in 080131 Fixierung Kostenbasis ZT mitBackup V1 (2)" xfId="432"/>
    <cellStyle name="_Data_Kennziffern-040729_Worksheet in 080131 Fixierung Kostenbasis ZT mitBackup V1 (2) 2" xfId="433"/>
    <cellStyle name="_Data_kgfums" xfId="434"/>
    <cellStyle name="_Data_kgfums_01 Mengen gemäß BV-Beschluss_070808" xfId="435"/>
    <cellStyle name="_Data_kgfums_2007.02.23_iPF06 vs. Baseline 07" xfId="436"/>
    <cellStyle name="_Data_kgfums_PKR TOI (4)" xfId="437"/>
    <cellStyle name="_Data_kgfums_PKR TOI (4) 2" xfId="438"/>
    <cellStyle name="_Data_kgfums_Sheet1" xfId="439"/>
    <cellStyle name="_Data_kgfums_Stdsätze_0801 30" xfId="440"/>
    <cellStyle name="_Data_kgfums_Stdsätze_0801 30 2" xfId="441"/>
    <cellStyle name="_Data_kgfums_Worksheet in 080131 Fixierung Kostenbasis ZT mitBackup V1 (2)" xfId="442"/>
    <cellStyle name="_Data_kgfums_Worksheet in 080131 Fixierung Kostenbasis ZT mitBackup V1 (2) 2" xfId="443"/>
    <cellStyle name="_Data_KO_TVP_2006" xfId="444"/>
    <cellStyle name="_Data_KomProg Sheets T-Com 160305" xfId="445"/>
    <cellStyle name="_Data_Konsolidierung" xfId="446"/>
    <cellStyle name="_Data_Konsolidierung 2" xfId="447"/>
    <cellStyle name="_Data_Konsolidierung.xls Diagramm 1" xfId="448"/>
    <cellStyle name="_Data_Konsolidierung.xls Diagramm 1 2" xfId="449"/>
    <cellStyle name="_Data_Konsolidierung.xls Diagramm 1_07-06-13 (a)_High_Level_KPI_Grid MASTERv42" xfId="450"/>
    <cellStyle name="_Data_Konsolidierung.xls Diagramm 1_07-06-13 (a)_High_Level_KPI_Grid MASTERv42 2" xfId="451"/>
    <cellStyle name="_Data_Konsolidierung_07-06-13 (a)_High_Level_KPI_Grid MASTERv42" xfId="452"/>
    <cellStyle name="_Data_Konsolidierung_07-06-13 (a)_High_Level_KPI_Grid MASTERv42 2" xfId="453"/>
    <cellStyle name="_Data_Kopie von Absatzmaster VC 2006 Version 1 Stand 09.06.06" xfId="454"/>
    <cellStyle name="_Data_Kopie von Absatzmaster VC 2006 Version 1 Stand 09.06.06 2" xfId="455"/>
    <cellStyle name="_Data_Kopie von BBFN-Planung Version 2-01" xfId="456"/>
    <cellStyle name="_Data_Kopie von BBFN-Planung Version 2-01 2" xfId="457"/>
    <cellStyle name="_Data_Kundenübersicht THS aktualisiert" xfId="458"/>
    <cellStyle name="_Data_Kundenübersicht THS aktualisiert 2" xfId="459"/>
    <cellStyle name="_Data_Kundenübersicht THS Risiko Case" xfId="460"/>
    <cellStyle name="_Data_Kundenübersicht THS Risiko Case 2" xfId="461"/>
    <cellStyle name="_Data_lies mich" xfId="462"/>
    <cellStyle name="_Data_Lund PKR 2006" xfId="463"/>
    <cellStyle name="_Data_MA_PersBed 554 BBN_13.11.01" xfId="464"/>
    <cellStyle name="_Data_MA_PersSoBed 554 BBN_13.11.01" xfId="465"/>
    <cellStyle name="_Data_Ma_PPM_ZS_Mengen_SE_030722" xfId="466"/>
    <cellStyle name="_Data_Ma_PPM_ZS_Mengen_SE_030722 2" xfId="467"/>
    <cellStyle name="_Data_Ma_RegBed_Mengen_StckLHmbBBN_V6a" xfId="468"/>
    <cellStyle name="_Data_Ma_StckLBBN ()_6011_ 21.03.02" xfId="469"/>
    <cellStyle name="_Data_Ma_StckLBBN (Hmb)_Bund" xfId="470"/>
    <cellStyle name="_Data_Ma_StckLBBN_Gesamt_2003_Aktuell" xfId="471"/>
    <cellStyle name="_Data_Ma_StckLBBN_Gesamt_2003_Aktuell 2" xfId="472"/>
    <cellStyle name="_Data_Ma_Struktur_BBN" xfId="473"/>
    <cellStyle name="_Data_Mappe1" xfId="474"/>
    <cellStyle name="_Data_Mappe2" xfId="475"/>
    <cellStyle name="_Data_Mappe2 2" xfId="476"/>
    <cellStyle name="_Data_Mappe2_07-06-13 (a)_High_Level_KPI_Grid MASTERv42" xfId="477"/>
    <cellStyle name="_Data_Mappe2_07-06-13 (a)_High_Level_KPI_Grid MASTERv42 2" xfId="478"/>
    <cellStyle name="_Data_Mappe8" xfId="479"/>
    <cellStyle name="_Data_Mappe8 2" xfId="480"/>
    <cellStyle name="_Data_Master Schnittstelle020529.xls Diagramm 1" xfId="481"/>
    <cellStyle name="_Data_Master Schnittstelle020529.xls Diagramm 1_PKR TOI (4)" xfId="482"/>
    <cellStyle name="_Data_Master Schnittstelle020529.xls Diagramm 1_PKR TOI (4) 2" xfId="483"/>
    <cellStyle name="_Data_Master Schnittstelle020529.xls Diagramm 1_Stdsätze_0801 30" xfId="484"/>
    <cellStyle name="_Data_Master Schnittstelle020529.xls Diagramm 1_Stdsätze_0801 30 2" xfId="485"/>
    <cellStyle name="_Data_Master Schnittstelle020529.xls Diagramm 1_Worksheet in 080131 Fixierung Kostenbasis ZT mitBackup V1 (2)" xfId="486"/>
    <cellStyle name="_Data_Master Schnittstelle020529.xls Diagramm 1_Worksheet in 080131 Fixierung Kostenbasis ZT mitBackup V1 (2) 2" xfId="487"/>
    <cellStyle name="_Data_Menge_Umsatz_V10" xfId="488"/>
    <cellStyle name="_Data_Modell Sensitivität Stand 050201" xfId="489"/>
    <cellStyle name="_Data_MTBA 2002-2006 spezial" xfId="490"/>
    <cellStyle name="_Data_MTBA 2002-2006 spezial 2" xfId="491"/>
    <cellStyle name="_Data_Neustruktur" xfId="492"/>
    <cellStyle name="_Data_Neustruktur 2" xfId="493"/>
    <cellStyle name="_Data_One_vs" xfId="494"/>
    <cellStyle name="_Data_One_vs 2" xfId="495"/>
    <cellStyle name="_Data_Personal iPF2006 GF  06_07_07" xfId="496"/>
    <cellStyle name="_Data_Personal iPF2006 GF  06_07_07 2" xfId="497"/>
    <cellStyle name="_Data_Personal iPF2006 GF  mit Kosten 06_07_07" xfId="498"/>
    <cellStyle name="_Data_Personal iPF2006 GF  mit Kosten 06_07_07 2" xfId="499"/>
    <cellStyle name="_Data_Personal iPF2006 GF  mit Kosten 06_08_03" xfId="500"/>
    <cellStyle name="_Data_Personal iPF2006 GF  mit Kosten 06_08_03 2" xfId="501"/>
    <cellStyle name="_Data_Personal iPF2006 GF  mit Kosten 06_09_07" xfId="502"/>
    <cellStyle name="_Data_Personal iPF2006 GF  mit Kosten 06_09_07 2" xfId="503"/>
    <cellStyle name="_Data_Personal iPF2006 GF  mit Kosten 06_10_27" xfId="504"/>
    <cellStyle name="_Data_Personal iPF2006 GF  mit Kosten 06_10_27 2" xfId="505"/>
    <cellStyle name="_Data_Personal iPF2006 GS  06_04_21" xfId="506"/>
    <cellStyle name="_Data_Personal iPF2006 GS  06_04_21 2" xfId="507"/>
    <cellStyle name="_Data_Personal iPF2006 GS  06_04_21_1" xfId="508"/>
    <cellStyle name="_Data_Personal iPF2006 GS  06_04_21_1 2" xfId="509"/>
    <cellStyle name="_Data_Personal iPF2006 GS  06_04_21_Neustruktur" xfId="510"/>
    <cellStyle name="_Data_Personal iPF2006 GS  06_04_21_Neustruktur 2" xfId="511"/>
    <cellStyle name="_Data_Personal iPF2006 GS  06_04_21_Personal iPF2006 GF  06_07_07" xfId="512"/>
    <cellStyle name="_Data_Personal iPF2006 GS  06_04_21_Personal iPF2006 GF  06_07_07 2" xfId="513"/>
    <cellStyle name="_Data_Personal iPF2006 GS  06_04_21_Personal iPF2006 GF  mit Kosten 06_07_07" xfId="514"/>
    <cellStyle name="_Data_Personal iPF2006 GS  06_04_21_Personal iPF2006 GF  mit Kosten 06_07_07 2" xfId="515"/>
    <cellStyle name="_Data_Personal iPF2006 GS  06_04_21_Personal iPF2006 GF  mit Kosten 06_08_03" xfId="516"/>
    <cellStyle name="_Data_Personal iPF2006 GS  06_04_21_Personal iPF2006 GF  mit Kosten 06_08_03 2" xfId="517"/>
    <cellStyle name="_Data_Personal iPF2006 GS  06_04_21_Personal iPF2006 GF  mit Kosten 06_09_07" xfId="518"/>
    <cellStyle name="_Data_Personal iPF2006 GS  06_04_21_Personal iPF2006 GF  mit Kosten 06_09_07 2" xfId="519"/>
    <cellStyle name="_Data_Personal iPF2006 GS  06_04_21_Personal iPF2006 GF  mit Kosten 06_10_27" xfId="520"/>
    <cellStyle name="_Data_Personal iPF2006 GS  06_04_21_Personal iPF2006 GF  mit Kosten 06_10_27 2" xfId="521"/>
    <cellStyle name="_Data_Personal iPF2006 GS  06_04_21_Personal iPF2006 GS  06_04_21" xfId="522"/>
    <cellStyle name="_Data_Personal iPF2006 GS  06_04_21_Personal iPF2006 GS  06_04_21 2" xfId="523"/>
    <cellStyle name="_Data_Personal iPF2007 GF 07_09_07" xfId="524"/>
    <cellStyle name="_Data_Personal iPF2007 GF 07_09_07 2" xfId="525"/>
    <cellStyle name="_Data_Personal_Konzern_2004" xfId="526"/>
    <cellStyle name="_Data_Personal_Konzern_2004 2" xfId="527"/>
    <cellStyle name="_Data_Personal_Konzern_2004_07-06-13 (a)_High_Level_KPI_Grid MASTERv42" xfId="528"/>
    <cellStyle name="_Data_Personal_Konzern_2004_07-06-13 (a)_High_Level_KPI_Grid MASTERv42 2" xfId="529"/>
    <cellStyle name="_Data_Plan-Ist Vergleich 0407-Max06_Portfolio-070515" xfId="530"/>
    <cellStyle name="_Data_Plan-Ist Vergleich 0407-Max06_Portfolio-070515 2" xfId="531"/>
    <cellStyle name="_Data_PP-Ausw Übertrag" xfId="532"/>
    <cellStyle name="_Data_Quelldatei_As-Vbg_mifriPl_MV-040630" xfId="533"/>
    <cellStyle name="_Data_Quelldatei_As-Vbg_mifriPl_MV-040630_PKR TOI (4)" xfId="534"/>
    <cellStyle name="_Data_Quelldatei_As-Vbg_mifriPl_MV-040630_PKR TOI (4) 2" xfId="535"/>
    <cellStyle name="_Data_Quelldatei_As-Vbg_mifriPl_MV-040630_Stdsätze_0801 30" xfId="536"/>
    <cellStyle name="_Data_Quelldatei_As-Vbg_mifriPl_MV-040630_Stdsätze_0801 30 2" xfId="537"/>
    <cellStyle name="_Data_Quelldatei_As-Vbg_mifriPl_MV-040630_Worksheet in 080131 Fixierung Kostenbasis ZT mitBackup V1 (2)" xfId="538"/>
    <cellStyle name="_Data_Quelldatei_As-Vbg_mifriPl_MV-040630_Worksheet in 080131 Fixierung Kostenbasis ZT mitBackup V1 (2) 2" xfId="539"/>
    <cellStyle name="_Data_Quelldatei_NK_MV-IST2004-050127" xfId="540"/>
    <cellStyle name="_Data_Quelldatei_NK_MV-IST2004-050127_PKR TOI (4)" xfId="541"/>
    <cellStyle name="_Data_Quelldatei_NK_MV-IST2004-050127_PKR TOI (4) 2" xfId="542"/>
    <cellStyle name="_Data_Quelldatei_NK_MV-IST2004-050127_Stdsätze_0801 30" xfId="543"/>
    <cellStyle name="_Data_Quelldatei_NK_MV-IST2004-050127_Stdsätze_0801 30 2" xfId="544"/>
    <cellStyle name="_Data_Quelldatei_NK_MV-IST2004-050127_Worksheet in 080131 Fixierung Kostenbasis ZT mitBackup V1 (2)" xfId="545"/>
    <cellStyle name="_Data_Quelldatei_NK_MV-IST2004-050127_Worksheet in 080131 Fixierung Kostenbasis ZT mitBackup V1 (2) 2" xfId="546"/>
    <cellStyle name="_Data_Quelldatei-iPF2005-NK_T-Com-050413" xfId="547"/>
    <cellStyle name="_Data_Quelldatei-iPF2005-NK_T-Com-050413_PKR TOI (4)" xfId="548"/>
    <cellStyle name="_Data_Quelldatei-iPF2005-NK_T-Com-050413_PKR TOI (4) 2" xfId="549"/>
    <cellStyle name="_Data_Quelldatei-iPF2005-NK_T-Com-050413_Stdsätze_0801 30" xfId="550"/>
    <cellStyle name="_Data_Quelldatei-iPF2005-NK_T-Com-050413_Stdsätze_0801 30 2" xfId="551"/>
    <cellStyle name="_Data_Quelldatei-iPF2005-NK_T-Com-050413_Worksheet in 080131 Fixierung Kostenbasis ZT mitBackup V1 (2)" xfId="552"/>
    <cellStyle name="_Data_Quelldatei-iPF2005-NK_T-Com-050413_Worksheet in 080131 Fixierung Kostenbasis ZT mitBackup V1 (2) 2" xfId="553"/>
    <cellStyle name="_Data_Quellendatenbank Int. GUV 2001" xfId="554"/>
    <cellStyle name="_Data_Quellendatenbank Int. GUV 2001 2" xfId="555"/>
    <cellStyle name="_Data_Quellendatenbank Int. GUV 2001_07-06-13 (a)_High_Level_KPI_Grid MASTERv42" xfId="556"/>
    <cellStyle name="_Data_Quellendatenbank Int. GUV 2001_07-06-13 (a)_High_Level_KPI_Grid MASTERv42 2" xfId="557"/>
    <cellStyle name="_Data_Regionalisierung V6 (2006-08-30)CT33_Oh Outs TAL1" xfId="558"/>
    <cellStyle name="_Data_Regionalisierung V6 (2006-08-30)CT33_Oh Outs TAL1 2" xfId="559"/>
    <cellStyle name="_Data_Rü_iPF03 NUmD 020524_Schrei" xfId="560"/>
    <cellStyle name="_Data_Rü_iPF03 NUmD 020524_Schrei_PKR TOI (4)" xfId="561"/>
    <cellStyle name="_Data_Rü_iPF03 NUmD 020524_Schrei_PKR TOI (4) 2" xfId="562"/>
    <cellStyle name="_Data_Rü_iPF03 NUmD 020524_Schrei_Stdsätze_0801 30" xfId="563"/>
    <cellStyle name="_Data_Rü_iPF03 NUmD 020524_Schrei_Stdsätze_0801 30 2" xfId="564"/>
    <cellStyle name="_Data_Rü_iPF03 NUmD 020524_Schrei_Worksheet in 080131 Fixierung Kostenbasis ZT mitBackup V1 (2)" xfId="565"/>
    <cellStyle name="_Data_Rü_iPF03 NUmD 020524_Schrei_Worksheet in 080131 Fixierung Kostenbasis ZT mitBackup V1 (2) 2" xfId="566"/>
    <cellStyle name="_Data_Rü_Vertrieb_02-05-24" xfId="567"/>
    <cellStyle name="_Data_Rü_Vertrieb_02-05-24_PKR TOI (4)" xfId="568"/>
    <cellStyle name="_Data_Rü_Vertrieb_02-05-24_PKR TOI (4) 2" xfId="569"/>
    <cellStyle name="_Data_Rü_Vertrieb_02-05-24_Stdsätze_0801 30" xfId="570"/>
    <cellStyle name="_Data_Rü_Vertrieb_02-05-24_Stdsätze_0801 30 2" xfId="571"/>
    <cellStyle name="_Data_Rü_Vertrieb_02-05-24_Worksheet in 080131 Fixierung Kostenbasis ZT mitBackup V1 (2)" xfId="572"/>
    <cellStyle name="_Data_Rü_Vertrieb_02-05-24_Worksheet in 080131 Fixierung Kostenbasis ZT mitBackup V1 (2) 2" xfId="573"/>
    <cellStyle name="_Data_Saiso-schluessel_Schreiner_011217 TDSL zu PG02-21" xfId="574"/>
    <cellStyle name="_Data_Saiso-schluessel_Schreiner_011217 TDSL zu PG02-21_PKR TOI (4)" xfId="575"/>
    <cellStyle name="_Data_Saiso-schluessel_Schreiner_011217 TDSL zu PG02-21_PKR TOI (4) 2" xfId="576"/>
    <cellStyle name="_Data_Saiso-schluessel_Schreiner_011217 TDSL zu PG02-21_Stdsätze_0801 30" xfId="577"/>
    <cellStyle name="_Data_Saiso-schluessel_Schreiner_011217 TDSL zu PG02-21_Stdsätze_0801 30 2" xfId="578"/>
    <cellStyle name="_Data_Saiso-schluessel_Schreiner_011217 TDSL zu PG02-21_Worksheet in 080131 Fixierung Kostenbasis ZT mitBackup V1 (2)" xfId="579"/>
    <cellStyle name="_Data_Saiso-schluessel_Schreiner_011217 TDSL zu PG02-21_Worksheet in 080131 Fixierung Kostenbasis ZT mitBackup V1 (2) 2" xfId="580"/>
    <cellStyle name="_Data_Saiso-schluessel_Spielversion.xls Diagramm 1" xfId="581"/>
    <cellStyle name="_Data_Saiso-schluessel_Spielversion.xls Diagramm 1_PKR TOI (4)" xfId="582"/>
    <cellStyle name="_Data_Saiso-schluessel_Spielversion.xls Diagramm 1_PKR TOI (4) 2" xfId="583"/>
    <cellStyle name="_Data_Saiso-schluessel_Spielversion.xls Diagramm 1_Stdsätze_0801 30" xfId="584"/>
    <cellStyle name="_Data_Saiso-schluessel_Spielversion.xls Diagramm 1_Stdsätze_0801 30 2" xfId="585"/>
    <cellStyle name="_Data_Saiso-schluessel_Spielversion.xls Diagramm 1_Worksheet in 080131 Fixierung Kostenbasis ZT mitBackup V1 (2)" xfId="586"/>
    <cellStyle name="_Data_Saiso-schluessel_Spielversion.xls Diagramm 1_Worksheet in 080131 Fixierung Kostenbasis ZT mitBackup V1 (2) 2" xfId="587"/>
    <cellStyle name="_Data_Saiso-schluessel_Spielversion.xls Diagramm 2" xfId="588"/>
    <cellStyle name="_Data_Saiso-schluessel_Spielversion.xls Diagramm 2_PKR TOI (4)" xfId="589"/>
    <cellStyle name="_Data_Saiso-schluessel_Spielversion.xls Diagramm 2_PKR TOI (4) 2" xfId="590"/>
    <cellStyle name="_Data_Saiso-schluessel_Spielversion.xls Diagramm 2_Stdsätze_0801 30" xfId="591"/>
    <cellStyle name="_Data_Saiso-schluessel_Spielversion.xls Diagramm 2_Stdsätze_0801 30 2" xfId="592"/>
    <cellStyle name="_Data_Saiso-schluessel_Spielversion.xls Diagramm 2_Worksheet in 080131 Fixierung Kostenbasis ZT mitBackup V1 (2)" xfId="593"/>
    <cellStyle name="_Data_Saiso-schluessel_Spielversion.xls Diagramm 2_Worksheet in 080131 Fixierung Kostenbasis ZT mitBackup V1 (2) 2" xfId="594"/>
    <cellStyle name="_Data_Saiso-schluessel_Spielversion.xls Diagramm 3" xfId="595"/>
    <cellStyle name="_Data_Saiso-schluessel_Spielversion.xls Diagramm 3_PKR TOI (4)" xfId="596"/>
    <cellStyle name="_Data_Saiso-schluessel_Spielversion.xls Diagramm 3_PKR TOI (4) 2" xfId="597"/>
    <cellStyle name="_Data_Saiso-schluessel_Spielversion.xls Diagramm 3_Stdsätze_0801 30" xfId="598"/>
    <cellStyle name="_Data_Saiso-schluessel_Spielversion.xls Diagramm 3_Stdsätze_0801 30 2" xfId="599"/>
    <cellStyle name="_Data_Saiso-schluessel_Spielversion.xls Diagramm 3_Worksheet in 080131 Fixierung Kostenbasis ZT mitBackup V1 (2)" xfId="600"/>
    <cellStyle name="_Data_Saiso-schluessel_Spielversion.xls Diagramm 3_Worksheet in 080131 Fixierung Kostenbasis ZT mitBackup V1 (2) 2" xfId="601"/>
    <cellStyle name="_Data_Saiso-schluessel_Spielversion.xls Diagramm 4" xfId="602"/>
    <cellStyle name="_Data_Saiso-schluessel_Spielversion.xls Diagramm 4_PKR TOI (4)" xfId="603"/>
    <cellStyle name="_Data_Saiso-schluessel_Spielversion.xls Diagramm 4_PKR TOI (4) 2" xfId="604"/>
    <cellStyle name="_Data_Saiso-schluessel_Spielversion.xls Diagramm 4_Stdsätze_0801 30" xfId="605"/>
    <cellStyle name="_Data_Saiso-schluessel_Spielversion.xls Diagramm 4_Stdsätze_0801 30 2" xfId="606"/>
    <cellStyle name="_Data_Saiso-schluessel_Spielversion.xls Diagramm 4_Worksheet in 080131 Fixierung Kostenbasis ZT mitBackup V1 (2)" xfId="607"/>
    <cellStyle name="_Data_Saiso-schluessel_Spielversion.xls Diagramm 4_Worksheet in 080131 Fixierung Kostenbasis ZT mitBackup V1 (2) 2" xfId="608"/>
    <cellStyle name="_Data_Saiso-schluessel_Spielversion.xls Diagramm 5" xfId="609"/>
    <cellStyle name="_Data_Saiso-schluessel_Spielversion.xls Diagramm 5_PKR TOI (4)" xfId="610"/>
    <cellStyle name="_Data_Saiso-schluessel_Spielversion.xls Diagramm 5_PKR TOI (4) 2" xfId="611"/>
    <cellStyle name="_Data_Saiso-schluessel_Spielversion.xls Diagramm 5_Stdsätze_0801 30" xfId="612"/>
    <cellStyle name="_Data_Saiso-schluessel_Spielversion.xls Diagramm 5_Stdsätze_0801 30 2" xfId="613"/>
    <cellStyle name="_Data_Saiso-schluessel_Spielversion.xls Diagramm 5_Worksheet in 080131 Fixierung Kostenbasis ZT mitBackup V1 (2)" xfId="614"/>
    <cellStyle name="_Data_Saiso-schluessel_Spielversion.xls Diagramm 5_Worksheet in 080131 Fixierung Kostenbasis ZT mitBackup V1 (2) 2" xfId="615"/>
    <cellStyle name="_Data_Saiso-schluessel_Spielversion.xls Diagramm 6" xfId="616"/>
    <cellStyle name="_Data_Saiso-schluessel_Spielversion.xls Diagramm 6_PKR TOI (4)" xfId="617"/>
    <cellStyle name="_Data_Saiso-schluessel_Spielversion.xls Diagramm 6_PKR TOI (4) 2" xfId="618"/>
    <cellStyle name="_Data_Saiso-schluessel_Spielversion.xls Diagramm 6_Stdsätze_0801 30" xfId="619"/>
    <cellStyle name="_Data_Saiso-schluessel_Spielversion.xls Diagramm 6_Stdsätze_0801 30 2" xfId="620"/>
    <cellStyle name="_Data_Saiso-schluessel_Spielversion.xls Diagramm 6_Worksheet in 080131 Fixierung Kostenbasis ZT mitBackup V1 (2)" xfId="621"/>
    <cellStyle name="_Data_Saiso-schluessel_Spielversion.xls Diagramm 6_Worksheet in 080131 Fixierung Kostenbasis ZT mitBackup V1 (2) 2" xfId="622"/>
    <cellStyle name="_Data_Saiso-schluessel_Spielversion.xls Diagramm 7" xfId="623"/>
    <cellStyle name="_Data_Saiso-schluessel_Spielversion.xls Diagramm 7_PKR TOI (4)" xfId="624"/>
    <cellStyle name="_Data_Saiso-schluessel_Spielversion.xls Diagramm 7_PKR TOI (4) 2" xfId="625"/>
    <cellStyle name="_Data_Saiso-schluessel_Spielversion.xls Diagramm 7_Stdsätze_0801 30" xfId="626"/>
    <cellStyle name="_Data_Saiso-schluessel_Spielversion.xls Diagramm 7_Stdsätze_0801 30 2" xfId="627"/>
    <cellStyle name="_Data_Saiso-schluessel_Spielversion.xls Diagramm 7_Worksheet in 080131 Fixierung Kostenbasis ZT mitBackup V1 (2)" xfId="628"/>
    <cellStyle name="_Data_Saiso-schluessel_Spielversion.xls Diagramm 7_Worksheet in 080131 Fixierung Kostenbasis ZT mitBackup V1 (2) 2" xfId="629"/>
    <cellStyle name="_Data_Saiso-schluessel_Spielversion.xls Diagramm 8" xfId="630"/>
    <cellStyle name="_Data_Saiso-schluessel_Spielversion.xls Diagramm 8_PKR TOI (4)" xfId="631"/>
    <cellStyle name="_Data_Saiso-schluessel_Spielversion.xls Diagramm 8_PKR TOI (4) 2" xfId="632"/>
    <cellStyle name="_Data_Saiso-schluessel_Spielversion.xls Diagramm 8_Stdsätze_0801 30" xfId="633"/>
    <cellStyle name="_Data_Saiso-schluessel_Spielversion.xls Diagramm 8_Stdsätze_0801 30 2" xfId="634"/>
    <cellStyle name="_Data_Saiso-schluessel_Spielversion.xls Diagramm 8_Worksheet in 080131 Fixierung Kostenbasis ZT mitBackup V1 (2)" xfId="635"/>
    <cellStyle name="_Data_Saiso-schluessel_Spielversion.xls Diagramm 8_Worksheet in 080131 Fixierung Kostenbasis ZT mitBackup V1 (2) 2" xfId="636"/>
    <cellStyle name="_Data_Säulen" xfId="637"/>
    <cellStyle name="_Data_Säulen 2" xfId="638"/>
    <cellStyle name="_Data_Säulen_01 Mengen gemäß BV-Beschluss_070808" xfId="639"/>
    <cellStyle name="_Data_Säulen_01 Mengen gemäß BV-Beschluss_070808 2" xfId="640"/>
    <cellStyle name="_Data_Säulen_07-06-13 (a)_High_Level_KPI_Grid MASTERv42" xfId="641"/>
    <cellStyle name="_Data_Säulen_07-06-13 (a)_High_Level_KPI_Grid MASTERv42 2" xfId="642"/>
    <cellStyle name="_Data_Säulen_2007.02.23_iPF06 vs. Baseline 07" xfId="643"/>
    <cellStyle name="_Data_Säulen_2007.02.23_iPF06 vs. Baseline 07 2" xfId="644"/>
    <cellStyle name="_Data_Säulen_Sheet1" xfId="645"/>
    <cellStyle name="_Data_Säulen_Sheet1 2" xfId="646"/>
    <cellStyle name="_Data_Säulen_T-Com Umsatzbericht Eil 0103 Stand 1802" xfId="647"/>
    <cellStyle name="_Data_Säulen_T-Com Umsatzbericht Eil 0103 Stand 1802_PKR TOI (4)" xfId="648"/>
    <cellStyle name="_Data_Säulen_T-Com Umsatzbericht Eil 0103 Stand 1802_PKR TOI (4) 2" xfId="649"/>
    <cellStyle name="_Data_Säulen_T-Com Umsatzbericht Eil 0103 Stand 1802_Stdsätze_0801 30" xfId="650"/>
    <cellStyle name="_Data_Säulen_T-Com Umsatzbericht Eil 0103 Stand 1802_Stdsätze_0801 30 2" xfId="651"/>
    <cellStyle name="_Data_Säulen_T-Com Umsatzbericht Eil 0103 Stand 1802_Worksheet in 080131 Fixierung Kostenbasis ZT mitBackup V1 (2)" xfId="652"/>
    <cellStyle name="_Data_Säulen_T-Com Umsatzbericht Eil 0103 Stand 1802_Worksheet in 080131 Fixierung Kostenbasis ZT mitBackup V1 (2) 2" xfId="653"/>
    <cellStyle name="_Data_Säulen_Umsatz MS 120803 Consumer" xfId="654"/>
    <cellStyle name="_Data_Säulen_Umsatz MS 120803 Consumer_PKR TOI (4)" xfId="655"/>
    <cellStyle name="_Data_Säulen_Umsatz MS 120803 Consumer_PKR TOI (4) 2" xfId="656"/>
    <cellStyle name="_Data_Säulen_Umsatz MS 120803 Consumer_Stdsätze_0801 30" xfId="657"/>
    <cellStyle name="_Data_Säulen_Umsatz MS 120803 Consumer_Stdsätze_0801 30 2" xfId="658"/>
    <cellStyle name="_Data_Säulen_Umsatz MS 120803 Consumer_Worksheet in 080131 Fixierung Kostenbasis ZT mitBackup V1 (2)" xfId="659"/>
    <cellStyle name="_Data_Säulen_Umsatz MS 120803 Consumer_Worksheet in 080131 Fixierung Kostenbasis ZT mitBackup V1 (2) 2" xfId="660"/>
    <cellStyle name="_Data_schluessel" xfId="661"/>
    <cellStyle name="_Data_schluessel_PKR TOI (4)" xfId="662"/>
    <cellStyle name="_Data_schluessel_PKR TOI (4) 2" xfId="663"/>
    <cellStyle name="_Data_schluessel_Stdsätze_0801 30" xfId="664"/>
    <cellStyle name="_Data_schluessel_Stdsätze_0801 30 2" xfId="665"/>
    <cellStyle name="_Data_schluessel_Worksheet in 080131 Fixierung Kostenbasis ZT mitBackup V1 (2)" xfId="666"/>
    <cellStyle name="_Data_schluessel_Worksheet in 080131 Fixierung Kostenbasis ZT mitBackup V1 (2) 2" xfId="667"/>
    <cellStyle name="_Data_Sheet1" xfId="668"/>
    <cellStyle name="_Data_TA32_Masterreferenz 2007 V2.9(04.07.06)" xfId="669"/>
    <cellStyle name="_Data_Tabelle von Vorgehen VSK- Maßnahmenplanung BBFN" xfId="670"/>
    <cellStyle name="_Data_Tabelle von Vorgehen VSK- Maßnahmenplanung BBFN 2" xfId="671"/>
    <cellStyle name="_Data_Tabelle2" xfId="672"/>
    <cellStyle name="_Data_Tapete As-Übersicht VC Gesamt 250705" xfId="673"/>
    <cellStyle name="_Data_Tapete As-Übersicht VC Gesamt 250705_PKR TOI (4)" xfId="674"/>
    <cellStyle name="_Data_Tapete As-Übersicht VC Gesamt 250705_PKR TOI (4) 2" xfId="675"/>
    <cellStyle name="_Data_Tapete As-Übersicht VC Gesamt 250705_Stdsätze_0801 30" xfId="676"/>
    <cellStyle name="_Data_Tapete As-Übersicht VC Gesamt 250705_Stdsätze_0801 30 2" xfId="677"/>
    <cellStyle name="_Data_Tapete As-Übersicht VC Gesamt 250705_Worksheet in 080131 Fixierung Kostenbasis ZT mitBackup V1 (2)" xfId="678"/>
    <cellStyle name="_Data_Tapete As-Übersicht VC Gesamt 250705_Worksheet in 080131 Fixierung Kostenbasis ZT mitBackup V1 (2) 2" xfId="679"/>
    <cellStyle name="_Data_T-COM DTAG Anteil Umsatzbericht VB VC DS 0404 DS 040506" xfId="680"/>
    <cellStyle name="_Data_T-Com DTAG Anteil Umsatzeilbericht max 0501 DS 050217 HGB.xls" xfId="681"/>
    <cellStyle name="_Data_T-Com DTAG Anteil Umsatzeilbericht max 0502 DS 050309 HGB.xls" xfId="682"/>
    <cellStyle name="_Data_T-Com DTAG Anteil Umsatzeilbericht only VC DS 0401 DS 040128" xfId="683"/>
    <cellStyle name="_Data_T-DSL Darstellung 130705" xfId="684"/>
    <cellStyle name="_Data_T-Mengen_TVP-KO 20070608_V34" xfId="685"/>
    <cellStyle name="_Data_TP an SWestphal_250906" xfId="686"/>
    <cellStyle name="_Data_TP an SWestphal_250906 2" xfId="687"/>
    <cellStyle name="_Data_TVP_LSZ_Ref" xfId="688"/>
    <cellStyle name="_Data_U_Inl_10" xfId="689"/>
    <cellStyle name="_Data_U_Inl_10 2" xfId="690"/>
    <cellStyle name="_Data_U_Inl_10_07-06-13 (a)_High_Level_KPI_Grid MASTERv42" xfId="691"/>
    <cellStyle name="_Data_U_Inl_10_07-06-13 (a)_High_Level_KPI_Grid MASTERv42 2" xfId="692"/>
    <cellStyle name="_Data_Überleit ipf 05-06-07-08 130705" xfId="693"/>
    <cellStyle name="_Data_Überleit ipf 05-06-07-08 130705_PKR TOI (4)" xfId="694"/>
    <cellStyle name="_Data_Überleit ipf 05-06-07-08 130705_PKR TOI (4) 2" xfId="695"/>
    <cellStyle name="_Data_Überleit ipf 05-06-07-08 130705_Stdsätze_0801 30" xfId="696"/>
    <cellStyle name="_Data_Überleit ipf 05-06-07-08 130705_Stdsätze_0801 30 2" xfId="697"/>
    <cellStyle name="_Data_Überleit ipf 05-06-07-08 130705_Worksheet in 080131 Fixierung Kostenbasis ZT mitBackup V1 (2)" xfId="698"/>
    <cellStyle name="_Data_Überleit ipf 05-06-07-08 130705_Worksheet in 080131 Fixierung Kostenbasis ZT mitBackup V1 (2) 2" xfId="699"/>
    <cellStyle name="_Data_Umsatz MS 120803 Consumer" xfId="700"/>
    <cellStyle name="_Data_VK-Mengen_IPF2006_V1_140606" xfId="701"/>
    <cellStyle name="_Data_VK-Mengen_IPF2006_V1_140606 2" xfId="702"/>
    <cellStyle name="_Data_Vorjahreswerte Anpassung 06 2001" xfId="703"/>
    <cellStyle name="_Data_Vorjahreswerte Anpassung 06 2001 2" xfId="704"/>
    <cellStyle name="_Data_Vorjahreswerte Anpassung 06 2001_01 Mengen gemäß BV-Beschluss_070808" xfId="705"/>
    <cellStyle name="_Data_Vorjahreswerte Anpassung 06 2001_01 Mengen gemäß BV-Beschluss_070808 2" xfId="706"/>
    <cellStyle name="_Data_Vorjahreswerte Anpassung 06 2001_07-06-13 (a)_High_Level_KPI_Grid MASTERv42" xfId="707"/>
    <cellStyle name="_Data_Vorjahreswerte Anpassung 06 2001_07-06-13 (a)_High_Level_KPI_Grid MASTERv42 2" xfId="708"/>
    <cellStyle name="_Data_Vorjahreswerte Anpassung 06 2001_2007.02.23_iPF06 vs. Baseline 07" xfId="709"/>
    <cellStyle name="_Data_Vorjahreswerte Anpassung 06 2001_2007.02.23_iPF06 vs. Baseline 07 2" xfId="710"/>
    <cellStyle name="_Data_Vorjahreswerte Anpassung 06 2001_Sheet1" xfId="711"/>
    <cellStyle name="_Data_Vorjahreswerte Anpassung 06 2001_Sheet1 2" xfId="712"/>
    <cellStyle name="_Data_Vorjahreswerte Anpassung 06 2001_T-Com Umsatzbericht Eil 0103 Stand 1802" xfId="713"/>
    <cellStyle name="_Data_Vorjahreswerte Anpassung 06 2001_T-Com Umsatzbericht Eil 0103 Stand 1802_PKR TOI (4)" xfId="714"/>
    <cellStyle name="_Data_Vorjahreswerte Anpassung 06 2001_T-Com Umsatzbericht Eil 0103 Stand 1802_PKR TOI (4) 2" xfId="715"/>
    <cellStyle name="_Data_Vorjahreswerte Anpassung 06 2001_T-Com Umsatzbericht Eil 0103 Stand 1802_Stdsätze_0801 30" xfId="716"/>
    <cellStyle name="_Data_Vorjahreswerte Anpassung 06 2001_T-Com Umsatzbericht Eil 0103 Stand 1802_Stdsätze_0801 30 2" xfId="717"/>
    <cellStyle name="_Data_Vorjahreswerte Anpassung 06 2001_T-Com Umsatzbericht Eil 0103 Stand 1802_Worksheet in 080131 Fixierung Kostenbasis ZT mitBackup V1 (2)" xfId="718"/>
    <cellStyle name="_Data_Vorjahreswerte Anpassung 06 2001_T-Com Umsatzbericht Eil 0103 Stand 1802_Worksheet in 080131 Fixierung Kostenbasis ZT mitBackup V1 (2) 2" xfId="719"/>
    <cellStyle name="_Data_Vorjahreswerte Anpassung 06 2001_Umsatz MS 120803 Consumer" xfId="720"/>
    <cellStyle name="_Data_Vorjahreswerte Anpassung 06 2001_Umsatz MS 120803 Consumer_PKR TOI (4)" xfId="721"/>
    <cellStyle name="_Data_Vorjahreswerte Anpassung 06 2001_Umsatz MS 120803 Consumer_PKR TOI (4) 2" xfId="722"/>
    <cellStyle name="_Data_Vorjahreswerte Anpassung 06 2001_Umsatz MS 120803 Consumer_Stdsätze_0801 30" xfId="723"/>
    <cellStyle name="_Data_Vorjahreswerte Anpassung 06 2001_Umsatz MS 120803 Consumer_Stdsätze_0801 30 2" xfId="724"/>
    <cellStyle name="_Data_Vorjahreswerte Anpassung 06 2001_Umsatz MS 120803 Consumer_Worksheet in 080131 Fixierung Kostenbasis ZT mitBackup V1 (2)" xfId="725"/>
    <cellStyle name="_Data_Vorjahreswerte Anpassung 06 2001_Umsatz MS 120803 Consumer_Worksheet in 080131 Fixierung Kostenbasis ZT mitBackup V1 (2) 2" xfId="726"/>
    <cellStyle name="_Data_Vorschlag Kanalverteilung M" xfId="727"/>
    <cellStyle name="_Data_ZIA Maßnahmenliste 2007 (28.08)1" xfId="728"/>
    <cellStyle name="_Data_ZIA Maßnahmenliste 2007 (28.08)1 2" xfId="729"/>
    <cellStyle name="_Data_Zusammenstellung der gesetzten Bedarfe1" xfId="730"/>
    <cellStyle name="_Data_Zusammenstellung der gesetzten Bedarfe1 2" xfId="731"/>
    <cellStyle name="_Daten aus 10-Jahresplanung" xfId="732"/>
    <cellStyle name="_Ebusiness_ProMAx2_Budget_070508" xfId="733"/>
    <cellStyle name="_Forecast_BeschwerdeV10_05 11 2007_NM_v7" xfId="734"/>
    <cellStyle name="_Forecast_BeschwerdeV10_05 11 2007_NM_v7 2" xfId="735"/>
    <cellStyle name="_Header" xfId="736"/>
    <cellStyle name="_Header_01 Mengen gemäß BV-Beschluss_070808" xfId="737"/>
    <cellStyle name="_Header_2007.02.23_iPF06 vs. Baseline 07" xfId="738"/>
    <cellStyle name="_Header_kgfums" xfId="739"/>
    <cellStyle name="_Header_KomProg Sheets T-Com 160305" xfId="740"/>
    <cellStyle name="_Header_Säulen" xfId="741"/>
    <cellStyle name="_Header_Sheet1" xfId="742"/>
    <cellStyle name="_Header_Tapete As-Übersicht VC Gesamt 250705" xfId="743"/>
    <cellStyle name="_Header_Vorjahreswerte Anpassung 06 2001" xfId="744"/>
    <cellStyle name="_HypImportformat_NOF1" xfId="745"/>
    <cellStyle name="_IPTV BC BVS 23-07-07 Mengen" xfId="746"/>
    <cellStyle name="_Konsolidiertes T-Home Vermarktungsbudget 070307v1 (50 mio wphr)" xfId="747"/>
    <cellStyle name="_Marktmodell.CD.060421" xfId="748"/>
    <cellStyle name="_Marktmodell.CD.060421_Holloh BC KS neu v15_1 Anpassung 20060620" xfId="749"/>
    <cellStyle name="_Marktmodell.CD.060421_IPTV BC BVS 23-07-07 Mengen" xfId="750"/>
    <cellStyle name="_Marktmodell.CD.060421_Personalbedarf_TK_Überarbeitung_Juni_2007 nach IzF1_WAZ38" xfId="751"/>
    <cellStyle name="_Marktmodell.CD.060421_Personalbedarf_TK_Überarbeitung_Mai_2006" xfId="752"/>
    <cellStyle name="_Marktmodell.CD.060421_Personalbedarf_TK_Überarbeitung_Mai_2006 nach IzF" xfId="753"/>
    <cellStyle name="_Marktmodell.CD.060421_Personalbedarf_TK_Überarbeitung_Mai_2006_WAZ38" xfId="754"/>
    <cellStyle name="_Marktmodell.CD.060421_PKR TOI (4)" xfId="755"/>
    <cellStyle name="_Marktmodell.CD.060421_Stdsätze_0801 30" xfId="756"/>
    <cellStyle name="_Marktmodell.CD.060421_Worksheet in 080131 Fixierung Kostenbasis ZT mitBackup V1 (2)" xfId="757"/>
    <cellStyle name="_Multiple" xfId="758"/>
    <cellStyle name="_Multiple_01 Mengen gemäß BV-Beschluss_070808" xfId="759"/>
    <cellStyle name="_Multiple_GE Business Plan 2" xfId="760"/>
    <cellStyle name="_MultipleSpace" xfId="761"/>
    <cellStyle name="_MultipleSpace_GE Business Plan 2" xfId="762"/>
    <cellStyle name="_Percent" xfId="763"/>
    <cellStyle name="_Percent_GE Business Plan 2" xfId="764"/>
    <cellStyle name="_PercentSpace" xfId="765"/>
    <cellStyle name="_PercentSpace_GE Business Plan 2" xfId="766"/>
    <cellStyle name="_PKR TOI (4)" xfId="767"/>
    <cellStyle name="_Plan-Ist Vergleich 0407-Max06_Portfolio-070515" xfId="768"/>
    <cellStyle name="_Row1" xfId="769"/>
    <cellStyle name="_Row1_01 Mengen gemäß BV-Beschluss_070808" xfId="770"/>
    <cellStyle name="_Row1_020707 Maßnahmen 2008 je AufgGr11" xfId="771"/>
    <cellStyle name="_Row1_020707 Maßnahmen 2008 je AufgGr11 2" xfId="772"/>
    <cellStyle name="_Row1_020707 Maßnahmen 2008 je AufgGr11_DTKS_Gesamtmoni Bü 07_12_12" xfId="773"/>
    <cellStyle name="_Row1_020707 Maßnahmen 2008 je AufgGr11_DTKS_Gesamtmoni Bü 07_12_12 2" xfId="774"/>
    <cellStyle name="_Row1_020707 Maßnahmen 2008 je AufgGr11_GF iPF2007 0707 05" xfId="775"/>
    <cellStyle name="_Row1_020707 Maßnahmen 2008 je AufgGr11_GF iPF2007 0707 05 2" xfId="776"/>
    <cellStyle name="_Row1_020707 Maßnahmen 2008 je AufgGr11_GF iPF2007 0707 05 Stand 06 Juli 2007 08 Uhr 09" xfId="777"/>
    <cellStyle name="_Row1_020707 Maßnahmen 2008 je AufgGr11_GF iPF2007 0707 05 Stand 06 Juli 2007 08 Uhr 09 2" xfId="778"/>
    <cellStyle name="_Row1_020707 Maßnahmen 2008 je AufgGr11_GF iPF2007 0707 09_1" xfId="779"/>
    <cellStyle name="_Row1_020707 Maßnahmen 2008 je AufgGr11_GF iPF2007 0707 09_1 2" xfId="780"/>
    <cellStyle name="_Row1_020707 Maßnahmen 2008 je AufgGr11_GF iPF2007 neu 07 07 15_3" xfId="781"/>
    <cellStyle name="_Row1_020707 Maßnahmen 2008 je AufgGr11_GF iPF2007 neu 07 07 15_3 2" xfId="782"/>
    <cellStyle name="_Row1_020707 Maßnahmen 2008 je AufgGr11_GF iPF2007 neu 07_07_24" xfId="783"/>
    <cellStyle name="_Row1_020707 Maßnahmen 2008 je AufgGr11_GF iPF2007 neu 07_07_24 2" xfId="784"/>
    <cellStyle name="_Row1_020707 Maßnahmen 2008 je AufgGr11_GF iPF2007 neu 07_08_13" xfId="785"/>
    <cellStyle name="_Row1_020707 Maßnahmen 2008 je AufgGr11_GF iPF2007 neu 07_08_13 2" xfId="786"/>
    <cellStyle name="_Row1_020707 Maßnahmen 2008 je AufgGr11_GF iPF2007 neu 07_08_21_final" xfId="787"/>
    <cellStyle name="_Row1_020707 Maßnahmen 2008 je AufgGr11_GF iPF2007 neu 07_08_21_final 2" xfId="788"/>
    <cellStyle name="_Row1_020707 Maßnahmen 2008 je AufgGr11_GF iPF2007 neu 07_08_21_final1" xfId="789"/>
    <cellStyle name="_Row1_020707 Maßnahmen 2008 je AufgGr11_GF iPF2007 neu 07_08_21_final1 2" xfId="790"/>
    <cellStyle name="_Row1_020707 Maßnahmen 2008 je AufgGr11_GF iPF2007 neu 07_12_12" xfId="791"/>
    <cellStyle name="_Row1_020707 Maßnahmen 2008 je AufgGr11_GF iPF2007 neu 07_12_12 2" xfId="792"/>
    <cellStyle name="_Row1_020707 Maßnahmen 2008 je AufgGr11_GF iPF2007 neu 08_01_23" xfId="793"/>
    <cellStyle name="_Row1_020707 Maßnahmen 2008 je AufgGr11_GF iPF2007 neu 08_01_23 2" xfId="794"/>
    <cellStyle name="_Row1_020707 Maßnahmen 2008 je AufgGr11_iPF_Calls_Works" xfId="795"/>
    <cellStyle name="_Row1_020707 Maßnahmen 2008 je AufgGr11_iPF_Calls_Works 2" xfId="796"/>
    <cellStyle name="_Row1_020707 Maßnahmen 2008 je AufgGr11_Mappe8" xfId="797"/>
    <cellStyle name="_Row1_020707 Maßnahmen 2008 je AufgGr11_Mappe8 2" xfId="798"/>
    <cellStyle name="_Row1_020707 Maßnahmen 2008 je AufgGr11_One_vs" xfId="799"/>
    <cellStyle name="_Row1_020707 Maßnahmen 2008 je AufgGr11_One_vs 2" xfId="800"/>
    <cellStyle name="_Row1_2007.02.23_iPF06 vs. Baseline 07" xfId="801"/>
    <cellStyle name="_Row1_HypImportformat_NOF1" xfId="802"/>
    <cellStyle name="_Row1_HypImportformat_NOF1 2" xfId="803"/>
    <cellStyle name="_Row1_kgfums" xfId="804"/>
    <cellStyle name="_Row1_kgfums_PKR TOI (4)" xfId="805"/>
    <cellStyle name="_Row1_kgfums_PKR TOI (4) 2" xfId="806"/>
    <cellStyle name="_Row1_kgfums_Stdsätze_0801 30" xfId="807"/>
    <cellStyle name="_Row1_kgfums_Stdsätze_0801 30 2" xfId="808"/>
    <cellStyle name="_Row1_kgfums_Worksheet in 080131 Fixierung Kostenbasis ZT mitBackup V1 (2)" xfId="809"/>
    <cellStyle name="_Row1_kgfums_Worksheet in 080131 Fixierung Kostenbasis ZT mitBackup V1 (2) 2" xfId="810"/>
    <cellStyle name="_Row1_KomProg Sheets T-Com 160305" xfId="811"/>
    <cellStyle name="_Row1_Personal iPF2006 GS  06_04_211" xfId="812"/>
    <cellStyle name="_Row1_Personal iPF2006 GS  06_04_211 2" xfId="813"/>
    <cellStyle name="_Row1_Personal iPF2006 GS  06_04_211_Neustruktur" xfId="814"/>
    <cellStyle name="_Row1_Personal iPF2006 GS  06_04_211_Neustruktur 2" xfId="815"/>
    <cellStyle name="_Row1_Personal iPF2006 GS  06_04_211_Personal iPF2006 GF  06_07_07" xfId="816"/>
    <cellStyle name="_Row1_Personal iPF2006 GS  06_04_211_Personal iPF2006 GF  06_07_07 2" xfId="817"/>
    <cellStyle name="_Row1_Personal iPF2006 GS  06_04_211_Personal iPF2006 GF  mit Kosten 06_07_07" xfId="818"/>
    <cellStyle name="_Row1_Personal iPF2006 GS  06_04_211_Personal iPF2006 GF  mit Kosten 06_07_07 2" xfId="819"/>
    <cellStyle name="_Row1_Personal iPF2006 GS  06_04_211_Personal iPF2006 GF  mit Kosten 06_08_03" xfId="820"/>
    <cellStyle name="_Row1_Personal iPF2006 GS  06_04_211_Personal iPF2006 GF  mit Kosten 06_08_03 2" xfId="821"/>
    <cellStyle name="_Row1_Personal iPF2006 GS  06_04_211_Personal iPF2006 GF  mit Kosten 06_09_07" xfId="822"/>
    <cellStyle name="_Row1_Personal iPF2006 GS  06_04_211_Personal iPF2006 GF  mit Kosten 06_09_07 2" xfId="823"/>
    <cellStyle name="_Row1_Personal iPF2006 GS  06_04_211_Personal iPF2006 GF  mit Kosten 06_10_27" xfId="824"/>
    <cellStyle name="_Row1_Personal iPF2006 GS  06_04_211_Personal iPF2006 GF  mit Kosten 06_10_27 2" xfId="825"/>
    <cellStyle name="_Row1_PKR TOI (4)" xfId="826"/>
    <cellStyle name="_Row1_PKR TOI (4) 2" xfId="827"/>
    <cellStyle name="_Row1_PlanWNL07_25.04." xfId="828"/>
    <cellStyle name="_Row1_PlanWNL07_25.04. 2" xfId="829"/>
    <cellStyle name="_Row1_PlanWNL07_25.04._Neustruktur" xfId="830"/>
    <cellStyle name="_Row1_PlanWNL07_25.04._Neustruktur 2" xfId="831"/>
    <cellStyle name="_Row1_PlanWNL07_25.04._Personal iPF2006 GF  06_07_07" xfId="832"/>
    <cellStyle name="_Row1_PlanWNL07_25.04._Personal iPF2006 GF  06_07_07 2" xfId="833"/>
    <cellStyle name="_Row1_PlanWNL07_25.04._Personal iPF2006 GF  mit Kosten 06_07_07" xfId="834"/>
    <cellStyle name="_Row1_PlanWNL07_25.04._Personal iPF2006 GF  mit Kosten 06_07_07 2" xfId="835"/>
    <cellStyle name="_Row1_PlanWNL07_25.04._Personal iPF2006 GF  mit Kosten 06_08_03" xfId="836"/>
    <cellStyle name="_Row1_PlanWNL07_25.04._Personal iPF2006 GF  mit Kosten 06_08_03 2" xfId="837"/>
    <cellStyle name="_Row1_PlanWNL07_25.04._Personal iPF2006 GF  mit Kosten 06_09_07" xfId="838"/>
    <cellStyle name="_Row1_PlanWNL07_25.04._Personal iPF2006 GF  mit Kosten 06_09_07 2" xfId="839"/>
    <cellStyle name="_Row1_PlanWNL07_25.04._Personal iPF2006 GF  mit Kosten 06_10_27" xfId="840"/>
    <cellStyle name="_Row1_PlanWNL07_25.04._Personal iPF2006 GF  mit Kosten 06_10_27 2" xfId="841"/>
    <cellStyle name="_Row1_Säulen" xfId="842"/>
    <cellStyle name="_Row1_Säulen_PKR TOI (4)" xfId="843"/>
    <cellStyle name="_Row1_Säulen_PKR TOI (4) 2" xfId="844"/>
    <cellStyle name="_Row1_Säulen_Stdsätze_0801 30" xfId="845"/>
    <cellStyle name="_Row1_Säulen_Stdsätze_0801 30 2" xfId="846"/>
    <cellStyle name="_Row1_Säulen_Worksheet in 080131 Fixierung Kostenbasis ZT mitBackup V1 (2)" xfId="847"/>
    <cellStyle name="_Row1_Säulen_Worksheet in 080131 Fixierung Kostenbasis ZT mitBackup V1 (2) 2" xfId="848"/>
    <cellStyle name="_Row1_Sheet1" xfId="849"/>
    <cellStyle name="_Row1_Stdsätze_0801 30" xfId="850"/>
    <cellStyle name="_Row1_Stdsätze_0801 30 2" xfId="851"/>
    <cellStyle name="_Row1_Tapete As-Übersicht VC Gesamt 250705" xfId="852"/>
    <cellStyle name="_Row1_Vorjahreswerte Anpassung 06 2001" xfId="853"/>
    <cellStyle name="_Row1_Vorjahreswerte Anpassung 06 2001_PKR TOI (4)" xfId="854"/>
    <cellStyle name="_Row1_Vorjahreswerte Anpassung 06 2001_PKR TOI (4) 2" xfId="855"/>
    <cellStyle name="_Row1_Vorjahreswerte Anpassung 06 2001_Stdsätze_0801 30" xfId="856"/>
    <cellStyle name="_Row1_Vorjahreswerte Anpassung 06 2001_Stdsätze_0801 30 2" xfId="857"/>
    <cellStyle name="_Row1_Vorjahreswerte Anpassung 06 2001_Worksheet in 080131 Fixierung Kostenbasis ZT mitBackup V1 (2)" xfId="858"/>
    <cellStyle name="_Row1_Vorjahreswerte Anpassung 06 2001_Worksheet in 080131 Fixierung Kostenbasis ZT mitBackup V1 (2) 2" xfId="859"/>
    <cellStyle name="_Row1_Worksheet in 080131 Fixierung Kostenbasis ZT mitBackup V1 (2)" xfId="860"/>
    <cellStyle name="_Row1_Worksheet in 080131 Fixierung Kostenbasis ZT mitBackup V1 (2) 2" xfId="861"/>
    <cellStyle name="_Row1_ZIA Maßnahmenliste 2007 (28.08)1" xfId="862"/>
    <cellStyle name="_Row1_ZIA Maßnahmenliste 2007 (28.08)1 2" xfId="863"/>
    <cellStyle name="_Row2" xfId="864"/>
    <cellStyle name="_Row2_01 Mengen gemäß BV-Beschluss_070808" xfId="865"/>
    <cellStyle name="_Row2_2007.02.23_iPF06 vs. Baseline 07" xfId="866"/>
    <cellStyle name="_Row2_kgfums" xfId="867"/>
    <cellStyle name="_Row2_KomProg Sheets T-Com 160305" xfId="868"/>
    <cellStyle name="_Row2_Säulen" xfId="869"/>
    <cellStyle name="_Row2_Sheet1" xfId="870"/>
    <cellStyle name="_Row2_Tapete As-Übersicht VC Gesamt 250705" xfId="871"/>
    <cellStyle name="_Row2_Vorjahreswerte Anpassung 06 2001" xfId="872"/>
    <cellStyle name="_Row3" xfId="873"/>
    <cellStyle name="_Row3_01 Mengen gemäß BV-Beschluss_070808" xfId="874"/>
    <cellStyle name="_Row3_2007.02.23_iPF06 vs. Baseline 07" xfId="875"/>
    <cellStyle name="_Row3_kgfums" xfId="876"/>
    <cellStyle name="_Row3_KomProg Sheets T-Com 160305" xfId="877"/>
    <cellStyle name="_Row3_Säulen" xfId="878"/>
    <cellStyle name="_Row3_Sheet1" xfId="879"/>
    <cellStyle name="_Row3_Tapete As-Übersicht VC Gesamt 250705" xfId="880"/>
    <cellStyle name="_Row3_Vorjahreswerte Anpassung 06 2001" xfId="881"/>
    <cellStyle name="_Row4" xfId="882"/>
    <cellStyle name="_Row4 2" xfId="883"/>
    <cellStyle name="_Row4_01 Mengen gemäß BV-Beschluss_070808" xfId="884"/>
    <cellStyle name="_Row4_020707 Maßnahmen 2008 je AufgGr11" xfId="885"/>
    <cellStyle name="_Row4_020707 Maßnahmen 2008 je AufgGr11 2" xfId="886"/>
    <cellStyle name="_Row4_07-06-13 (a)_High_Level_KPI_Grid MASTERv42" xfId="887"/>
    <cellStyle name="_Row4_07-06-13 (a)_High_Level_KPI_Grid MASTERv42 2" xfId="888"/>
    <cellStyle name="_Row4_0709 05 One_Berechnung" xfId="889"/>
    <cellStyle name="_Row4_0709 05 One_Berechnung 2" xfId="890"/>
    <cellStyle name="_Row4_2007.02.23_iPF06 vs. Baseline 07" xfId="891"/>
    <cellStyle name="_Row4_2007.02.23_iPF06 vs. Baseline 07 2" xfId="892"/>
    <cellStyle name="_Row4_Bestandsplanung K NL 07_07_16" xfId="893"/>
    <cellStyle name="_Row4_Bestandsplanung K NL 07_07_16 2" xfId="894"/>
    <cellStyle name="_Row4_DTKS_Gesamtmoni 2008" xfId="895"/>
    <cellStyle name="_Row4_DTKS_Gesamtmoni 2008 2" xfId="896"/>
    <cellStyle name="_Row4_DTKS_Gesamtmoni Bü 07_12_12" xfId="897"/>
    <cellStyle name="_Row4_DTKS_Gesamtmoni Bü 07_12_12 2" xfId="898"/>
    <cellStyle name="_Row4_GF iPF2007 0707 03_1" xfId="899"/>
    <cellStyle name="_Row4_GF iPF2007 0707 03_1 2" xfId="900"/>
    <cellStyle name="_Row4_GF iPF2007 0707 04_13 Uhr 11" xfId="901"/>
    <cellStyle name="_Row4_GF iPF2007 0707 04_13 Uhr 11 2" xfId="902"/>
    <cellStyle name="_Row4_GF iPF2007 0707 05" xfId="903"/>
    <cellStyle name="_Row4_GF iPF2007 0707 05 2" xfId="904"/>
    <cellStyle name="_Row4_GF iPF2007 0707 05 Stand 06 Juli 2007 08 Uhr 09" xfId="905"/>
    <cellStyle name="_Row4_GF iPF2007 0707 05 Stand 06 Juli 2007 08 Uhr 09 2" xfId="906"/>
    <cellStyle name="_Row4_GF iPF2007 0707 05_08 Uhr 18" xfId="907"/>
    <cellStyle name="_Row4_GF iPF2007 0707 05_08 Uhr 18 2" xfId="908"/>
    <cellStyle name="_Row4_GF iPF2007 0707 09_1" xfId="909"/>
    <cellStyle name="_Row4_GF iPF2007 0707 09_1 2" xfId="910"/>
    <cellStyle name="_Row4_GF iPF2007 neu 07 07 15_3" xfId="911"/>
    <cellStyle name="_Row4_GF iPF2007 neu 07 07 15_3 2" xfId="912"/>
    <cellStyle name="_Row4_GF iPF2007 neu 07_07_24" xfId="913"/>
    <cellStyle name="_Row4_GF iPF2007 neu 07_07_24 2" xfId="914"/>
    <cellStyle name="_Row4_GF iPF2007 neu 07_08_13" xfId="915"/>
    <cellStyle name="_Row4_GF iPF2007 neu 07_08_13 2" xfId="916"/>
    <cellStyle name="_Row4_GF iPF2007 neu 07_08_21_final" xfId="917"/>
    <cellStyle name="_Row4_GF iPF2007 neu 07_08_21_final 2" xfId="918"/>
    <cellStyle name="_Row4_GF iPF2007 neu 07_08_21_final1" xfId="919"/>
    <cellStyle name="_Row4_GF iPF2007 neu 07_08_21_final1 2" xfId="920"/>
    <cellStyle name="_Row4_GF iPF2007 neu 07_12_12" xfId="921"/>
    <cellStyle name="_Row4_GF iPF2007 neu 07_12_12 2" xfId="922"/>
    <cellStyle name="_Row4_GF iPF2007 neu 08_01_23" xfId="923"/>
    <cellStyle name="_Row4_GF iPF2007 neu 08_01_23 2" xfId="924"/>
    <cellStyle name="_Row4_iPF_Calls_Works" xfId="925"/>
    <cellStyle name="_Row4_iPF_Calls_Works 2" xfId="926"/>
    <cellStyle name="_Row4_kgfums" xfId="927"/>
    <cellStyle name="_Row4_kgfums 2" xfId="928"/>
    <cellStyle name="_Row4_kgfums_07-06-13 (a)_High_Level_KPI_Grid MASTERv42" xfId="929"/>
    <cellStyle name="_Row4_kgfums_07-06-13 (a)_High_Level_KPI_Grid MASTERv42 2" xfId="930"/>
    <cellStyle name="_Row4_KomProg Sheets T-Com 160305" xfId="931"/>
    <cellStyle name="_Row4_Mappe8" xfId="932"/>
    <cellStyle name="_Row4_Mappe8 2" xfId="933"/>
    <cellStyle name="_Row4_Neustruktur" xfId="934"/>
    <cellStyle name="_Row4_Neustruktur 2" xfId="935"/>
    <cellStyle name="_Row4_One_vs" xfId="936"/>
    <cellStyle name="_Row4_One_vs 2" xfId="937"/>
    <cellStyle name="_Row4_Personal iPF2006 GF  06_07_07" xfId="938"/>
    <cellStyle name="_Row4_Personal iPF2006 GF  06_07_07 2" xfId="939"/>
    <cellStyle name="_Row4_Personal iPF2006 GF  mit Kosten 06_07_07" xfId="940"/>
    <cellStyle name="_Row4_Personal iPF2006 GF  mit Kosten 06_07_07 2" xfId="941"/>
    <cellStyle name="_Row4_Personal iPF2006 GF  mit Kosten 06_08_03" xfId="942"/>
    <cellStyle name="_Row4_Personal iPF2006 GF  mit Kosten 06_08_03 2" xfId="943"/>
    <cellStyle name="_Row4_Personal iPF2006 GF  mit Kosten 06_09_07" xfId="944"/>
    <cellStyle name="_Row4_Personal iPF2006 GF  mit Kosten 06_09_07 2" xfId="945"/>
    <cellStyle name="_Row4_Personal iPF2006 GF  mit Kosten 06_10_27" xfId="946"/>
    <cellStyle name="_Row4_Personal iPF2006 GF  mit Kosten 06_10_27 2" xfId="947"/>
    <cellStyle name="_Row4_Personal iPF2006 GS  06_04_21" xfId="948"/>
    <cellStyle name="_Row4_Personal iPF2006 GS  06_04_21 2" xfId="949"/>
    <cellStyle name="_Row4_Personal iPF2006 GS  06_04_21_1" xfId="950"/>
    <cellStyle name="_Row4_Personal iPF2006 GS  06_04_21_1 2" xfId="951"/>
    <cellStyle name="_Row4_Personal iPF2006 GS  06_04_21_Neustruktur" xfId="952"/>
    <cellStyle name="_Row4_Personal iPF2006 GS  06_04_21_Neustruktur 2" xfId="953"/>
    <cellStyle name="_Row4_Personal iPF2006 GS  06_04_21_Personal iPF2006 GF  06_07_07" xfId="954"/>
    <cellStyle name="_Row4_Personal iPF2006 GS  06_04_21_Personal iPF2006 GF  06_07_07 2" xfId="955"/>
    <cellStyle name="_Row4_Personal iPF2006 GS  06_04_21_Personal iPF2006 GF  mit Kosten 06_07_07" xfId="956"/>
    <cellStyle name="_Row4_Personal iPF2006 GS  06_04_21_Personal iPF2006 GF  mit Kosten 06_07_07 2" xfId="957"/>
    <cellStyle name="_Row4_Personal iPF2006 GS  06_04_21_Personal iPF2006 GF  mit Kosten 06_08_03" xfId="958"/>
    <cellStyle name="_Row4_Personal iPF2006 GS  06_04_21_Personal iPF2006 GF  mit Kosten 06_08_03 2" xfId="959"/>
    <cellStyle name="_Row4_Personal iPF2006 GS  06_04_21_Personal iPF2006 GF  mit Kosten 06_09_07" xfId="960"/>
    <cellStyle name="_Row4_Personal iPF2006 GS  06_04_21_Personal iPF2006 GF  mit Kosten 06_09_07 2" xfId="961"/>
    <cellStyle name="_Row4_Personal iPF2006 GS  06_04_21_Personal iPF2006 GF  mit Kosten 06_10_27" xfId="962"/>
    <cellStyle name="_Row4_Personal iPF2006 GS  06_04_21_Personal iPF2006 GF  mit Kosten 06_10_27 2" xfId="963"/>
    <cellStyle name="_Row4_Personal iPF2006 GS  06_04_21_Personal iPF2006 GS  06_04_21" xfId="964"/>
    <cellStyle name="_Row4_Personal iPF2006 GS  06_04_21_Personal iPF2006 GS  06_04_21 2" xfId="965"/>
    <cellStyle name="_Row4_Personal iPF2007 GF 07_09_07" xfId="966"/>
    <cellStyle name="_Row4_Personal iPF2007 GF 07_09_07 2" xfId="967"/>
    <cellStyle name="_Row4_Säulen" xfId="968"/>
    <cellStyle name="_Row4_Säulen 2" xfId="969"/>
    <cellStyle name="_Row4_Säulen_07-06-13 (a)_High_Level_KPI_Grid MASTERv42" xfId="970"/>
    <cellStyle name="_Row4_Säulen_07-06-13 (a)_High_Level_KPI_Grid MASTERv42 2" xfId="971"/>
    <cellStyle name="_Row4_Sheet1" xfId="972"/>
    <cellStyle name="_Row4_Sheet1 2" xfId="973"/>
    <cellStyle name="_Row4_Tapete As-Übersicht VC Gesamt 250705" xfId="974"/>
    <cellStyle name="_Row4_Vorjahreswerte Anpassung 06 2001" xfId="975"/>
    <cellStyle name="_Row4_Vorjahreswerte Anpassung 06 2001 2" xfId="976"/>
    <cellStyle name="_Row4_Vorjahreswerte Anpassung 06 2001_07-06-13 (a)_High_Level_KPI_Grid MASTERv42" xfId="977"/>
    <cellStyle name="_Row4_Vorjahreswerte Anpassung 06 2001_07-06-13 (a)_High_Level_KPI_Grid MASTERv42 2" xfId="978"/>
    <cellStyle name="_Row4_ZIA Maßnahmenliste 2007 (28.08)1" xfId="979"/>
    <cellStyle name="_Row4_ZIA Maßnahmenliste 2007 (28.08)1 2" xfId="980"/>
    <cellStyle name="_Row5" xfId="981"/>
    <cellStyle name="_Row5_01 Mengen gemäß BV-Beschluss_070808" xfId="982"/>
    <cellStyle name="_Row5_2007.02.23_iPF06 vs. Baseline 07" xfId="983"/>
    <cellStyle name="_Row5_kgfums" xfId="984"/>
    <cellStyle name="_Row5_KomProg Sheets T-Com 160305" xfId="985"/>
    <cellStyle name="_Row5_Säulen" xfId="986"/>
    <cellStyle name="_Row5_Sheet1" xfId="987"/>
    <cellStyle name="_Row5_Tapete As-Übersicht VC Gesamt 250705" xfId="988"/>
    <cellStyle name="_Row5_Vorjahreswerte Anpassung 06 2001" xfId="989"/>
    <cellStyle name="_Row6" xfId="990"/>
    <cellStyle name="_Row6_01 Mengen gemäß BV-Beschluss_070808" xfId="991"/>
    <cellStyle name="_Row6_2007.02.23_iPF06 vs. Baseline 07" xfId="992"/>
    <cellStyle name="_Row6_kgfums" xfId="993"/>
    <cellStyle name="_Row6_KomProg Sheets T-Com 160305" xfId="994"/>
    <cellStyle name="_Row6_Säulen" xfId="995"/>
    <cellStyle name="_Row6_Sheet1" xfId="996"/>
    <cellStyle name="_Row6_Tapete As-Übersicht VC Gesamt 250705" xfId="997"/>
    <cellStyle name="_Row6_Vorjahreswerte Anpassung 06 2001" xfId="998"/>
    <cellStyle name="_Row7" xfId="999"/>
    <cellStyle name="_Row7_01 Mengen gemäß BV-Beschluss_070808" xfId="1000"/>
    <cellStyle name="_Row7_07-06-13 (a)_High_Level_KPI_Grid MASTERv42" xfId="1001"/>
    <cellStyle name="_Row7_2007.02.23_iPF06 vs. Baseline 07" xfId="1002"/>
    <cellStyle name="_Row7_kgfums" xfId="1003"/>
    <cellStyle name="_Row7_kgfums_07-06-13 (a)_High_Level_KPI_Grid MASTERv42" xfId="1004"/>
    <cellStyle name="_Row7_KomProg Sheets T-Com 160305" xfId="1005"/>
    <cellStyle name="_Row7_Säulen" xfId="1006"/>
    <cellStyle name="_Row7_Säulen_07-06-13 (a)_High_Level_KPI_Grid MASTERv42" xfId="1007"/>
    <cellStyle name="_Row7_Sheet1" xfId="1008"/>
    <cellStyle name="_Row7_Tapete As-Übersicht VC Gesamt 250705" xfId="1009"/>
    <cellStyle name="_Row7_Vorjahreswerte Anpassung 06 2001" xfId="1010"/>
    <cellStyle name="_Row7_Vorjahreswerte Anpassung 06 2001_07-06-13 (a)_High_Level_KPI_Grid MASTERv42" xfId="1011"/>
    <cellStyle name="_S4S - ZT - ZEG_Logistikkosten C&amp;S Comfort_07-11-28_Bain" xfId="1012"/>
    <cellStyle name="_S4S - ZT - ZEG_Logistikkosten CS Comfort_07-11-28_Bain" xfId="1013"/>
    <cellStyle name="_S4S_PKR-Daten_TP_Bereitstellungsentstörung_071217 (2)" xfId="1014"/>
    <cellStyle name="_S4S_PKR-Daten_Wechsler SP zu DP_071211 (4)" xfId="1015"/>
    <cellStyle name="_Sheet1" xfId="1016"/>
    <cellStyle name="_Stdsätze_0801 30" xfId="1017"/>
    <cellStyle name="_TemplateTHS 2005" xfId="1018"/>
    <cellStyle name="_THS_BC für LA Reinvent_170706_verabschiedet" xfId="1019"/>
    <cellStyle name="_THS_BC für LA Reinvent_170706_verabschiedet_Holloh BC KS neu v15_1 Anpassung 20060620" xfId="1020"/>
    <cellStyle name="_THS_BC für LA Reinvent_170706_verabschiedet_IPTV BC BVS 23-07-07 Mengen" xfId="1021"/>
    <cellStyle name="_THS_BC für LA Reinvent_170706_verabschiedet_Personalbedarf_TK_Überarbeitung_Juni_2007 nach IzF1_WAZ38" xfId="1022"/>
    <cellStyle name="_THS_BC für LA Reinvent_170706_verabschiedet_Personalbedarf_TK_Überarbeitung_Mai_2006" xfId="1023"/>
    <cellStyle name="_THS_BC für LA Reinvent_170706_verabschiedet_Personalbedarf_TK_Überarbeitung_Mai_2006 nach IzF" xfId="1024"/>
    <cellStyle name="_THS_BC für LA Reinvent_170706_verabschiedet_Personalbedarf_TK_Überarbeitung_Mai_2006_WAZ38" xfId="1025"/>
    <cellStyle name="_THS_Restbudget-Zuweisung_Bereiche_050906v11_HW_Korrektur" xfId="1026"/>
    <cellStyle name="_THS_TOI-GuV Restbudget-Verwendungsbedarf_050906v11_HW_Korrektur_Deltaeinbau Case" xfId="1027"/>
    <cellStyle name="_TOI Input für ISP Charts_060711" xfId="1028"/>
    <cellStyle name="_Worksheet in 080131 Fixierung Kostenbasis ZT mitBackup V1 (2)" xfId="1029"/>
    <cellStyle name="=C:\WINNT\SYSTEM32\COMMAND.COM" xfId="1030"/>
    <cellStyle name="=C:\WINNT35\SYSTEM32\COMMAND.COM" xfId="1031"/>
    <cellStyle name="◊Dat • Bereich T.M.JJJJ" xfId="1032"/>
    <cellStyle name="◊Dat • Spalte T.M.JJJJ" xfId="1033"/>
    <cellStyle name="0,0_x000d__x000a_NA_x000d__x000a_" xfId="1034"/>
    <cellStyle name="01-ModuleTitle" xfId="1035"/>
    <cellStyle name="01-SubTitle" xfId="1036"/>
    <cellStyle name="03-ASectionTitle" xfId="1037"/>
    <cellStyle name="04-ASectionSub" xfId="1038"/>
    <cellStyle name="05-Link" xfId="1039"/>
    <cellStyle name="06-Link%" xfId="1040"/>
    <cellStyle name="07-Link[2]" xfId="1041"/>
    <cellStyle name="08-Link[3]" xfId="1042"/>
    <cellStyle name="09-Input" xfId="1043"/>
    <cellStyle name="10-Input%" xfId="1044"/>
    <cellStyle name="11-Input[2]" xfId="1045"/>
    <cellStyle name="11-Input[3]" xfId="1046"/>
    <cellStyle name="12-SectionTitle" xfId="1047"/>
    <cellStyle name="12-SectionTitle 2" xfId="1048"/>
    <cellStyle name="13-SectionSub" xfId="1049"/>
    <cellStyle name="13-SectionSub 2" xfId="1050"/>
    <cellStyle name="14-SubSum" xfId="1051"/>
    <cellStyle name="1H" xfId="1052"/>
    <cellStyle name="1H 2" xfId="1053"/>
    <cellStyle name="1N" xfId="1054"/>
    <cellStyle name="1N 2" xfId="1055"/>
    <cellStyle name="1R" xfId="1056"/>
    <cellStyle name="1R 2" xfId="1057"/>
    <cellStyle name="1u1DATENBEREICH" xfId="1058"/>
    <cellStyle name="20% - Accent1" xfId="1059"/>
    <cellStyle name="20% - Accent2" xfId="1060"/>
    <cellStyle name="20% - Accent3" xfId="1061"/>
    <cellStyle name="20% - Accent4" xfId="1062"/>
    <cellStyle name="20% - Accent5" xfId="1063"/>
    <cellStyle name="20% - Accent6" xfId="1064"/>
    <cellStyle name="20% - Akzent1 2" xfId="1065"/>
    <cellStyle name="20% - Akzent2 2" xfId="1066"/>
    <cellStyle name="20% - Akzent3 2" xfId="1067"/>
    <cellStyle name="20% - Akzent4 2" xfId="1068"/>
    <cellStyle name="20% - Akzent5 2" xfId="1069"/>
    <cellStyle name="20% - Akzent6 2" xfId="1070"/>
    <cellStyle name="2dp" xfId="1071"/>
    <cellStyle name="2H" xfId="1072"/>
    <cellStyle name="2H 2" xfId="1073"/>
    <cellStyle name="2N" xfId="1074"/>
    <cellStyle name="2N 2" xfId="1075"/>
    <cellStyle name="2R" xfId="1076"/>
    <cellStyle name="2R 2" xfId="1077"/>
    <cellStyle name="40% - Accent1" xfId="1078"/>
    <cellStyle name="40% - Accent2" xfId="1079"/>
    <cellStyle name="40% - Accent3" xfId="1080"/>
    <cellStyle name="40% - Accent4" xfId="1081"/>
    <cellStyle name="40% - Accent5" xfId="1082"/>
    <cellStyle name="40% - Accent6" xfId="1083"/>
    <cellStyle name="40% - Akzent1 2" xfId="1084"/>
    <cellStyle name="40% - Akzent2 2" xfId="1085"/>
    <cellStyle name="40% - Akzent3 2" xfId="1086"/>
    <cellStyle name="40% - Akzent4 2" xfId="1087"/>
    <cellStyle name="40% - Akzent5 2" xfId="1088"/>
    <cellStyle name="40% - Akzent6 2" xfId="1089"/>
    <cellStyle name="4dp" xfId="1090"/>
    <cellStyle name="60% - Accent1" xfId="1091"/>
    <cellStyle name="60% - Accent2" xfId="1092"/>
    <cellStyle name="60% - Accent3" xfId="1093"/>
    <cellStyle name="60% - Accent4" xfId="1094"/>
    <cellStyle name="60% - Accent5" xfId="1095"/>
    <cellStyle name="60% - Accent6" xfId="1096"/>
    <cellStyle name="60% - Akzent1 2" xfId="1097"/>
    <cellStyle name="60% - Akzent2 2" xfId="1098"/>
    <cellStyle name="60% - Akzent3 2" xfId="1099"/>
    <cellStyle name="60% - Akzent4 2" xfId="1100"/>
    <cellStyle name="60% - Akzent5 2" xfId="1101"/>
    <cellStyle name="60% - Akzent6 2" xfId="1102"/>
    <cellStyle name="–á%@" xfId="1103"/>
    <cellStyle name="–á%@ 2" xfId="1104"/>
    <cellStyle name="Accent1" xfId="1105"/>
    <cellStyle name="Accent2" xfId="1106"/>
    <cellStyle name="Accent3" xfId="1107"/>
    <cellStyle name="Accent4" xfId="1108"/>
    <cellStyle name="Accent5" xfId="1109"/>
    <cellStyle name="Accent6" xfId="1110"/>
    <cellStyle name="active" xfId="1111"/>
    <cellStyle name="active 2" xfId="1112"/>
    <cellStyle name="AFE" xfId="1113"/>
    <cellStyle name="Akzent1 2" xfId="1114"/>
    <cellStyle name="Akzent2 2" xfId="1115"/>
    <cellStyle name="Akzent3 2" xfId="1116"/>
    <cellStyle name="Akzent4 2" xfId="1117"/>
    <cellStyle name="Akzent5 2" xfId="1118"/>
    <cellStyle name="Akzent6 2" xfId="1119"/>
    <cellStyle name="Ausgabe 2" xfId="1120"/>
    <cellStyle name="Bad" xfId="1121"/>
    <cellStyle name="Berechnung 2" xfId="1122"/>
    <cellStyle name="billion" xfId="1123"/>
    <cellStyle name="Body" xfId="1124"/>
    <cellStyle name="Body1" xfId="1125"/>
    <cellStyle name="Body2" xfId="1126"/>
    <cellStyle name="Body2 2" xfId="1127"/>
    <cellStyle name="Body3" xfId="1128"/>
    <cellStyle name="Body4" xfId="1129"/>
    <cellStyle name="Bold Center" xfId="1130"/>
    <cellStyle name="Border Heavy" xfId="1131"/>
    <cellStyle name="Border Thin" xfId="1132"/>
    <cellStyle name="Breadcrumb" xfId="1133"/>
    <cellStyle name="Calc Currency (0)" xfId="1134"/>
    <cellStyle name="Calculation" xfId="1135"/>
    <cellStyle name="Check Cell" xfId="1136"/>
    <cellStyle name="Comma  - Style1" xfId="1137"/>
    <cellStyle name="Comma  - Style1 2" xfId="1138"/>
    <cellStyle name="Comma  - Style2" xfId="1139"/>
    <cellStyle name="Comma  - Style2 2" xfId="1140"/>
    <cellStyle name="Comma  - Style3" xfId="1141"/>
    <cellStyle name="Comma  - Style3 2" xfId="1142"/>
    <cellStyle name="Comma  - Style4" xfId="1143"/>
    <cellStyle name="Comma  - Style4 2" xfId="1144"/>
    <cellStyle name="Comma  - Style5" xfId="1145"/>
    <cellStyle name="Comma  - Style5 2" xfId="1146"/>
    <cellStyle name="Comma  - Style6" xfId="1147"/>
    <cellStyle name="Comma  - Style6 2" xfId="1148"/>
    <cellStyle name="Comma  - Style7" xfId="1149"/>
    <cellStyle name="Comma  - Style7 2" xfId="1150"/>
    <cellStyle name="Comma  - Style8" xfId="1151"/>
    <cellStyle name="Comma  - Style8 2" xfId="1152"/>
    <cellStyle name="Copied" xfId="1153"/>
    <cellStyle name="Dates" xfId="1154"/>
    <cellStyle name="Datum" xfId="1155"/>
    <cellStyle name="Datum 2" xfId="1156"/>
    <cellStyle name="Day" xfId="1157"/>
    <cellStyle name="db-aus" xfId="1158"/>
    <cellStyle name="Dezimal [000]" xfId="1159"/>
    <cellStyle name="Dezimal +000" xfId="1160"/>
    <cellStyle name="Dezimal 00" xfId="1161"/>
    <cellStyle name="Dezimal 000" xfId="1162"/>
    <cellStyle name="DM_Summe" xfId="1163"/>
    <cellStyle name="DrKW Assumption" xfId="1164"/>
    <cellStyle name="DrKW Green Line" xfId="1165"/>
    <cellStyle name="DrKW Input" xfId="1166"/>
    <cellStyle name="DrKW Multiple" xfId="1167"/>
    <cellStyle name="DrKW Multiple 2" xfId="1168"/>
    <cellStyle name="DrKW Percent" xfId="1169"/>
    <cellStyle name="DrKW Percent 2" xfId="1170"/>
    <cellStyle name="DrKW Percent 8pt" xfId="1171"/>
    <cellStyle name="DrKW Percent Assumption" xfId="1172"/>
    <cellStyle name="DrKW Percent Assumption 8pt" xfId="1173"/>
    <cellStyle name="DrKW Percent Input" xfId="1174"/>
    <cellStyle name="DrKW Standard format" xfId="1175"/>
    <cellStyle name="DrKW Standard format 2" xfId="1176"/>
    <cellStyle name="Durchschnittspreise" xfId="1177"/>
    <cellStyle name="Durchschnittspreise 2" xfId="1178"/>
    <cellStyle name="Dziesiętny_DFC ERAV3" xfId="1179"/>
    <cellStyle name="Eingabe 2" xfId="1180"/>
    <cellStyle name="Empty" xfId="1181"/>
    <cellStyle name="Entered" xfId="1182"/>
    <cellStyle name="Equipment" xfId="1183"/>
    <cellStyle name="Ergebnis 2" xfId="1184"/>
    <cellStyle name="Ergebnisse" xfId="1185"/>
    <cellStyle name="Erklärender Text 2" xfId="1186"/>
    <cellStyle name="Euro" xfId="1187"/>
    <cellStyle name="Euro billion" xfId="1188"/>
    <cellStyle name="Euro million" xfId="1189"/>
    <cellStyle name="Euro thousand" xfId="1190"/>
    <cellStyle name="Euro_070828_iPF2007_BM_versandt" xfId="1191"/>
    <cellStyle name="Explain" xfId="1192"/>
    <cellStyle name="Explanatory Text" xfId="1193"/>
    <cellStyle name="ExternalIDs" xfId="1194"/>
    <cellStyle name="Fehler" xfId="1195"/>
    <cellStyle name="Fix_Prozent" xfId="1196"/>
    <cellStyle name="fnRegressQ" xfId="1197"/>
    <cellStyle name="Format01" xfId="1198"/>
    <cellStyle name="GBP" xfId="1199"/>
    <cellStyle name="GBP billion" xfId="1200"/>
    <cellStyle name="GBP million" xfId="1201"/>
    <cellStyle name="GBP thousand" xfId="1202"/>
    <cellStyle name="Gelb" xfId="1203"/>
    <cellStyle name="Gesperrt" xfId="1204"/>
    <cellStyle name="Gitter" xfId="1205"/>
    <cellStyle name="Gitter 2" xfId="1206"/>
    <cellStyle name="Good" xfId="1207"/>
    <cellStyle name="Green" xfId="1208"/>
    <cellStyle name="Grey" xfId="1209"/>
    <cellStyle name="Grün" xfId="1210"/>
    <cellStyle name="Gut 2" xfId="1211"/>
    <cellStyle name="Header1" xfId="1212"/>
    <cellStyle name="Header2" xfId="1213"/>
    <cellStyle name="Header3" xfId="1214"/>
    <cellStyle name="Header4" xfId="1215"/>
    <cellStyle name="heading" xfId="1216"/>
    <cellStyle name="Heading 1" xfId="1217"/>
    <cellStyle name="Heading 2" xfId="1218"/>
    <cellStyle name="Heading 3" xfId="1219"/>
    <cellStyle name="Heading 4" xfId="1220"/>
    <cellStyle name="Headings" xfId="1221"/>
    <cellStyle name="Hipervínculo_PERSONAL" xfId="1222"/>
    <cellStyle name="Input" xfId="1223"/>
    <cellStyle name="Input %0" xfId="1224"/>
    <cellStyle name="Input [000]" xfId="1225"/>
    <cellStyle name="Input [yellow]" xfId="1226"/>
    <cellStyle name="Input +000" xfId="1227"/>
    <cellStyle name="Input 00" xfId="1228"/>
    <cellStyle name="Input 000" xfId="1229"/>
    <cellStyle name="Input_01 Mengen gemäß BV-Beschluss_070808" xfId="1230"/>
    <cellStyle name="Jahr" xfId="1231"/>
    <cellStyle name="KC Layout yty mifri" xfId="1232"/>
    <cellStyle name="Komma0 - Formatvorlage2" xfId="1233"/>
    <cellStyle name="Komma1 - Formatvorlage1" xfId="1234"/>
    <cellStyle name="Konsol_Ausgabe" xfId="1235"/>
    <cellStyle name="Link" xfId="1236" builtinId="8"/>
    <cellStyle name="Linked Cell" xfId="1237"/>
    <cellStyle name="Mengen" xfId="1238"/>
    <cellStyle name="Mengen 2" xfId="1239"/>
    <cellStyle name="Millares [0]_OSO_CRSD" xfId="1240"/>
    <cellStyle name="Millares_OSO_CRSD" xfId="1241"/>
    <cellStyle name="Milliers [0]_Feuil1" xfId="1242"/>
    <cellStyle name="Milliers_Feuil1" xfId="1243"/>
    <cellStyle name="million" xfId="1244"/>
    <cellStyle name="Millions" xfId="1245"/>
    <cellStyle name="MLComma0" xfId="1246"/>
    <cellStyle name="MLDollar0" xfId="1247"/>
    <cellStyle name="MLEuro0" xfId="1248"/>
    <cellStyle name="MLMultiple0" xfId="1249"/>
    <cellStyle name="MLPercent0" xfId="1250"/>
    <cellStyle name="MLPound0" xfId="1251"/>
    <cellStyle name="MLYen0" xfId="1252"/>
    <cellStyle name="ModuleTitle" xfId="1253"/>
    <cellStyle name="Moneda [0]_OSO_CRSD" xfId="1254"/>
    <cellStyle name="Moneda_OSO_CRSD" xfId="1255"/>
    <cellStyle name="Monétaire [0]_eMail-KST" xfId="1256"/>
    <cellStyle name="Monétaire_eMail-KST" xfId="1257"/>
    <cellStyle name="Month" xfId="1258"/>
    <cellStyle name="Neutral 2" xfId="1259"/>
    <cellStyle name="no dec" xfId="1260"/>
    <cellStyle name="No value" xfId="1261"/>
    <cellStyle name="Normal - Style1" xfId="1262"/>
    <cellStyle name="Normalny_2.Chance" xfId="1263"/>
    <cellStyle name="Note" xfId="1264"/>
    <cellStyle name="NoteText" xfId="1265"/>
    <cellStyle name="Notiz 2" xfId="1266"/>
    <cellStyle name="Ohne Wert" xfId="1267"/>
    <cellStyle name="Output" xfId="1268"/>
    <cellStyle name="Parameter" xfId="1269"/>
    <cellStyle name="Percent [2]" xfId="1270"/>
    <cellStyle name="PersE 30.06.99" xfId="1271"/>
    <cellStyle name="Planungsobjekt" xfId="1272"/>
    <cellStyle name="Porcentual_Dali_Valuation Analysis v11_Case2" xfId="1273"/>
    <cellStyle name="Prozen - Formatvorlage1" xfId="1274"/>
    <cellStyle name="Prozent 0" xfId="1275"/>
    <cellStyle name="Prozent 2" xfId="1276"/>
    <cellStyle name="Pro基ent" xfId="1277"/>
    <cellStyle name="PSChar" xfId="1278"/>
    <cellStyle name="q_dbout" xfId="1279"/>
    <cellStyle name="q_dbout 2" xfId="1280"/>
    <cellStyle name="Rahmen" xfId="1281"/>
    <cellStyle name="Rahmen 2" xfId="1282"/>
    <cellStyle name="Rand" xfId="1283"/>
    <cellStyle name="Red" xfId="1284"/>
    <cellStyle name="RevList" xfId="1285"/>
    <cellStyle name="Rot" xfId="1286"/>
    <cellStyle name="SAPBEXaggData" xfId="1287"/>
    <cellStyle name="SAPBEXaggDataEmph" xfId="1288"/>
    <cellStyle name="SAPBEXaggItem" xfId="1289"/>
    <cellStyle name="SAPBEXaggItemX" xfId="1290"/>
    <cellStyle name="SAPBEXchaText" xfId="1291"/>
    <cellStyle name="SAPBEXexcBad" xfId="1292"/>
    <cellStyle name="SAPBEXexcBad7" xfId="1293"/>
    <cellStyle name="SAPBEXexcBad8" xfId="1294"/>
    <cellStyle name="SAPBEXexcBad9" xfId="1295"/>
    <cellStyle name="SAPBEXexcCritical" xfId="1296"/>
    <cellStyle name="SAPBEXexcCritical 2" xfId="1297"/>
    <cellStyle name="SAPBEXexcCritical4" xfId="1298"/>
    <cellStyle name="SAPBEXexcCritical5" xfId="1299"/>
    <cellStyle name="SAPBEXexcCritical6" xfId="1300"/>
    <cellStyle name="SAPBEXexcGood" xfId="1301"/>
    <cellStyle name="SAPBEXexcGood1" xfId="1302"/>
    <cellStyle name="SAPBEXexcGood2" xfId="1303"/>
    <cellStyle name="SAPBEXexcGood3" xfId="1304"/>
    <cellStyle name="SAPBEXexcVeryBad" xfId="1305"/>
    <cellStyle name="SAPBEXfilterDrill" xfId="1306"/>
    <cellStyle name="SAPBEXfilterItem" xfId="1307"/>
    <cellStyle name="SAPBEXfilterText" xfId="1308"/>
    <cellStyle name="SAPBEXformats" xfId="1309"/>
    <cellStyle name="SAPBEXheaderData" xfId="1310"/>
    <cellStyle name="SAPBEXheaderItem" xfId="1311"/>
    <cellStyle name="SAPBEXheaderText" xfId="1312"/>
    <cellStyle name="SAPBEXHLevel0" xfId="1313"/>
    <cellStyle name="SAPBEXHLevel0X" xfId="1314"/>
    <cellStyle name="SAPBEXHLevel1" xfId="1315"/>
    <cellStyle name="SAPBEXHLevel1X" xfId="1316"/>
    <cellStyle name="SAPBEXHLevel2" xfId="1317"/>
    <cellStyle name="SAPBEXHLevel2X" xfId="1318"/>
    <cellStyle name="SAPBEXHLevel3" xfId="1319"/>
    <cellStyle name="SAPBEXHLevel3X" xfId="1320"/>
    <cellStyle name="SAPBEXresData" xfId="1321"/>
    <cellStyle name="SAPBEXresDataEmph" xfId="1322"/>
    <cellStyle name="SAPBEXresItem" xfId="1323"/>
    <cellStyle name="SAPBEXresItemX" xfId="1324"/>
    <cellStyle name="SAPBEXresItemX 2" xfId="1325"/>
    <cellStyle name="SAPBEXstdData" xfId="1326"/>
    <cellStyle name="SAPBEXstdDataEmph" xfId="1327"/>
    <cellStyle name="SAPBEXstdItem" xfId="1328"/>
    <cellStyle name="SAPBEXstdItemX" xfId="1329"/>
    <cellStyle name="SAPBEXsubData" xfId="1330"/>
    <cellStyle name="SAPBEXsubDataEmph" xfId="1331"/>
    <cellStyle name="SAPBEXsubItem" xfId="1332"/>
    <cellStyle name="SAPBEXtitle" xfId="1333"/>
    <cellStyle name="SAPBEXundefined" xfId="1334"/>
    <cellStyle name="SAPOutput" xfId="1335"/>
    <cellStyle name="Schlecht 2" xfId="1336"/>
    <cellStyle name="SCUserDesc" xfId="1337"/>
    <cellStyle name="SCUserRow" xfId="1338"/>
    <cellStyle name="SDentry" xfId="1339"/>
    <cellStyle name="SDheader" xfId="1340"/>
    <cellStyle name="SEcategory" xfId="1341"/>
    <cellStyle name="Section1" xfId="1342"/>
    <cellStyle name="Section2" xfId="1343"/>
    <cellStyle name="Section3" xfId="1344"/>
    <cellStyle name="SEentry" xfId="1345"/>
    <cellStyle name="SEformula" xfId="1346"/>
    <cellStyle name="SEheader" xfId="1347"/>
    <cellStyle name="Seiten" xfId="1348"/>
    <cellStyle name="SeitenEingabe" xfId="1349"/>
    <cellStyle name="SeitennichtSichtbar" xfId="1350"/>
    <cellStyle name="SElocked" xfId="1351"/>
    <cellStyle name="SHeader" xfId="1352"/>
    <cellStyle name="Small" xfId="1353"/>
    <cellStyle name="Small 2" xfId="1354"/>
    <cellStyle name="Spalten" xfId="1355"/>
    <cellStyle name="SPentry" xfId="1356"/>
    <cellStyle name="SPformula" xfId="1357"/>
    <cellStyle name="SPheader" xfId="1358"/>
    <cellStyle name="SPlocked" xfId="1359"/>
    <cellStyle name="SRheader" xfId="1360"/>
    <cellStyle name="SRheader 2" xfId="1361"/>
    <cellStyle name="Standard" xfId="0" builtinId="0"/>
    <cellStyle name="Standard 2" xfId="1362"/>
    <cellStyle name="Standard fett" xfId="1363"/>
    <cellStyle name="Standard zentriert" xfId="1364"/>
    <cellStyle name="Standard[2]" xfId="1365"/>
    <cellStyle name="Standard[3]" xfId="1366"/>
    <cellStyle name="StandardOTabelle1" xfId="1367"/>
    <cellStyle name="Stil 1" xfId="1368"/>
    <cellStyle name="Stil 2" xfId="1369"/>
    <cellStyle name="Stil 3" xfId="1370"/>
    <cellStyle name="Stil 4" xfId="1371"/>
    <cellStyle name="Stil 5" xfId="1372"/>
    <cellStyle name="Stil 6" xfId="1373"/>
    <cellStyle name="SubEquipment" xfId="1374"/>
    <cellStyle name="Subtotal" xfId="1375"/>
    <cellStyle name="Tabelle1DLStyle001" xfId="1376"/>
    <cellStyle name="Tabelle1DLStyle002" xfId="1377"/>
    <cellStyle name="Tabelle1DLStyle003" xfId="1378"/>
    <cellStyle name="Tabelle1DLStyle004" xfId="1379"/>
    <cellStyle name="Tabelle1DLStyle005" xfId="1380"/>
    <cellStyle name="Tabelle1DLStyle006" xfId="1381"/>
    <cellStyle name="Tabelle1DLStyle007" xfId="1382"/>
    <cellStyle name="Tabelle1DLStyle008" xfId="1383"/>
    <cellStyle name="Tabelle1DLStyle009" xfId="1384"/>
    <cellStyle name="Tabelle1DLStyle010" xfId="1385"/>
    <cellStyle name="Tabelle1DLStyle011" xfId="1386"/>
    <cellStyle name="Tabelle1DLStyle012" xfId="1387"/>
    <cellStyle name="Tabelle1DLStyle013" xfId="1388"/>
    <cellStyle name="Table Col Head" xfId="1389"/>
    <cellStyle name="Table Sub Head" xfId="1390"/>
    <cellStyle name="Table Units" xfId="1391"/>
    <cellStyle name="test" xfId="1392"/>
    <cellStyle name="Text" xfId="1393"/>
    <cellStyle name="Text • 11 fett" xfId="1394"/>
    <cellStyle name="Thousand" xfId="1395"/>
    <cellStyle name="TitelSz" xfId="1396"/>
    <cellStyle name="TitelSz 2" xfId="1397"/>
    <cellStyle name="Title" xfId="1398"/>
    <cellStyle name="Title Line" xfId="1399"/>
    <cellStyle name="total" xfId="1400"/>
    <cellStyle name="Tusenskille [0]_PERSONAL" xfId="1401"/>
    <cellStyle name="Tusenskille_PERSONAL" xfId="1402"/>
    <cellStyle name="Tusental (0)_laroux" xfId="1403"/>
    <cellStyle name="Tusental_laroux" xfId="1404"/>
    <cellStyle name="Überschrift 1 2" xfId="1405"/>
    <cellStyle name="Überschrift 2 2" xfId="1406"/>
    <cellStyle name="Überschrift 3 2" xfId="1407"/>
    <cellStyle name="Überschrift 4 2" xfId="1408"/>
    <cellStyle name="Überschrift 5" xfId="1409"/>
    <cellStyle name="Überschrift1" xfId="1410"/>
    <cellStyle name="Überschrift2" xfId="1411"/>
    <cellStyle name="Überschrift3" xfId="1412"/>
    <cellStyle name="Überschrift4" xfId="1413"/>
    <cellStyle name="Uhrzeit" xfId="1414"/>
    <cellStyle name="Unsichtbar" xfId="1415"/>
    <cellStyle name="Update" xfId="1416"/>
    <cellStyle name="USD" xfId="1417"/>
    <cellStyle name="USD billion" xfId="1418"/>
    <cellStyle name="USD million" xfId="1419"/>
    <cellStyle name="USD thousand" xfId="1420"/>
    <cellStyle name="Valuta (0)_laroux" xfId="1421"/>
    <cellStyle name="Valuta [0]_PERSONAL" xfId="1422"/>
    <cellStyle name="Valuta_laroux" xfId="1423"/>
    <cellStyle name="Verknüpfte Zelle 2" xfId="1424"/>
    <cellStyle name="vH" xfId="1425"/>
    <cellStyle name="vH 2" xfId="1426"/>
    <cellStyle name="Währu迮g_ISDN_AS_weiß0395" xfId="1427"/>
    <cellStyle name="Warnender Text 2" xfId="1428"/>
    <cellStyle name="Warning Text" xfId="1429"/>
    <cellStyle name="W釤hrung_ISDN-AsB (GK)" xfId="1430"/>
    <cellStyle name="xAxis1" xfId="1431"/>
    <cellStyle name="xAxis1 2" xfId="1432"/>
    <cellStyle name="xAxis2" xfId="1433"/>
    <cellStyle name="xAxis2 2" xfId="1434"/>
    <cellStyle name="Yellow" xfId="1435"/>
    <cellStyle name="Zahl" xfId="1436"/>
    <cellStyle name="Zahl • 0,00" xfId="1437"/>
    <cellStyle name="Zeilen" xfId="1438"/>
    <cellStyle name="Zelle überprüfen 2" xfId="1439"/>
    <cellStyle name="Zellen" xfId="1440"/>
    <cellStyle name="Zellen%" xfId="1441"/>
    <cellStyle name="Zellen,2" xfId="1442"/>
    <cellStyle name="ZellenNichtSichtbar" xfId="1443"/>
    <cellStyle name="Zfo1" xfId="1444"/>
    <cellStyle name="Zfo10" xfId="1445"/>
    <cellStyle name="Zfo10F" xfId="1446"/>
    <cellStyle name="Zfo13" xfId="1447"/>
    <cellStyle name="Zfo1F" xfId="1448"/>
    <cellStyle name="Zfo1i" xfId="1449"/>
    <cellStyle name="Zfo2K" xfId="1450"/>
    <cellStyle name="Zfo2KF" xfId="1451"/>
    <cellStyle name="Zfo2M" xfId="1452"/>
    <cellStyle name="Zfo2MF" xfId="1453"/>
    <cellStyle name="Zfo3" xfId="1454"/>
    <cellStyle name="Zfo3F" xfId="1455"/>
    <cellStyle name="Zfo4" xfId="1456"/>
    <cellStyle name="Zfo4F" xfId="1457"/>
    <cellStyle name="Zfo5" xfId="1458"/>
    <cellStyle name="Zfo5F" xfId="1459"/>
    <cellStyle name="Zfo6" xfId="1460"/>
    <cellStyle name="Zfo6F" xfId="1461"/>
    <cellStyle name="Zfo7" xfId="1462"/>
    <cellStyle name="Zfo7F" xfId="1463"/>
    <cellStyle name="Zfo8" xfId="1464"/>
    <cellStyle name="Zfo8F" xfId="1465"/>
    <cellStyle name="Zfo9" xfId="1466"/>
    <cellStyle name="Zfo9F" xfId="14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428625</xdr:colOff>
      <xdr:row>99</xdr:row>
      <xdr:rowOff>0</xdr:rowOff>
    </xdr:from>
    <xdr:ext cx="184731" cy="264560"/>
    <xdr:sp macro="" textlink="">
      <xdr:nvSpPr>
        <xdr:cNvPr id="2" name="Textfeld 1"/>
        <xdr:cNvSpPr txBox="1"/>
      </xdr:nvSpPr>
      <xdr:spPr>
        <a:xfrm>
          <a:off x="728662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13</xdr:col>
      <xdr:colOff>428625</xdr:colOff>
      <xdr:row>45</xdr:row>
      <xdr:rowOff>104775</xdr:rowOff>
    </xdr:from>
    <xdr:ext cx="184731" cy="264560"/>
    <xdr:sp macro="" textlink="">
      <xdr:nvSpPr>
        <xdr:cNvPr id="4" name="Textfeld 3"/>
        <xdr:cNvSpPr txBox="1"/>
      </xdr:nvSpPr>
      <xdr:spPr>
        <a:xfrm>
          <a:off x="8109423" y="228330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26</xdr:col>
      <xdr:colOff>9525</xdr:colOff>
      <xdr:row>0</xdr:row>
      <xdr:rowOff>190500</xdr:rowOff>
    </xdr:from>
    <xdr:to>
      <xdr:col>29</xdr:col>
      <xdr:colOff>9525</xdr:colOff>
      <xdr:row>2</xdr:row>
      <xdr:rowOff>457200</xdr:rowOff>
    </xdr:to>
    <xdr:pic>
      <xdr:nvPicPr>
        <xdr:cNvPr id="1296" name="Grafik 5" descr="https://www.mitarbeiter.hhu.de/fileadmin/_processed_/csm_Logo_HHU_Bildmarke_4c_Safezone_RGB_71c376b54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90500"/>
          <a:ext cx="27622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vm.studiendekanat@hhu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V313"/>
  <sheetViews>
    <sheetView tabSelected="1" view="pageBreakPreview" topLeftCell="A25" zoomScale="60" zoomScaleNormal="70" zoomScalePageLayoutView="70" workbookViewId="0">
      <selection activeCell="W86" sqref="W86"/>
    </sheetView>
  </sheetViews>
  <sheetFormatPr baseColWidth="10" defaultColWidth="11.42578125" defaultRowHeight="15"/>
  <cols>
    <col min="1" max="1" width="1.7109375" style="11" customWidth="1"/>
    <col min="2" max="2" width="1.28515625" style="1" customWidth="1"/>
    <col min="3" max="3" width="3.42578125" style="1" customWidth="1"/>
    <col min="4" max="4" width="1.140625" style="1" customWidth="1"/>
    <col min="5" max="6" width="18.5703125" style="1" customWidth="1"/>
    <col min="7" max="7" width="21.28515625" style="1" customWidth="1"/>
    <col min="8" max="8" width="7" style="1" customWidth="1"/>
    <col min="9" max="9" width="7.85546875" style="1" customWidth="1"/>
    <col min="10" max="10" width="12" style="1" customWidth="1"/>
    <col min="11" max="11" width="10.85546875" style="1" customWidth="1"/>
    <col min="12" max="12" width="6.42578125" style="1" customWidth="1"/>
    <col min="13" max="13" width="6" style="1" customWidth="1"/>
    <col min="14" max="14" width="14.42578125" style="1" customWidth="1"/>
    <col min="15" max="15" width="8.7109375" style="1" customWidth="1"/>
    <col min="16" max="16" width="9.140625" style="1" customWidth="1"/>
    <col min="17" max="17" width="13.28515625" style="1" customWidth="1"/>
    <col min="18" max="19" width="6" style="1" customWidth="1"/>
    <col min="20" max="20" width="8" style="1" customWidth="1"/>
    <col min="21" max="22" width="6.140625" style="1" customWidth="1"/>
    <col min="23" max="23" width="8" style="1" customWidth="1"/>
    <col min="24" max="24" width="12.7109375" style="1" customWidth="1"/>
    <col min="25" max="28" width="13.140625" style="1" customWidth="1"/>
    <col min="29" max="29" width="15.140625" style="1" customWidth="1"/>
    <col min="30" max="30" width="1.42578125" style="1" customWidth="1"/>
    <col min="31" max="31" width="11.42578125" style="11"/>
    <col min="32" max="33" width="11.42578125" style="1"/>
    <col min="34" max="34" width="5.85546875" style="1" customWidth="1"/>
    <col min="35" max="16384" width="11.42578125" style="1"/>
  </cols>
  <sheetData>
    <row r="1" spans="1:41" ht="51.75" customHeight="1">
      <c r="AA1"/>
    </row>
    <row r="2" spans="1:41" ht="51.75" customHeight="1">
      <c r="A2" s="12"/>
      <c r="B2" s="310" t="s">
        <v>208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12"/>
      <c r="AC2" s="12"/>
      <c r="AD2" s="12"/>
    </row>
    <row r="3" spans="1:41" ht="52.5" customHeight="1">
      <c r="A3" s="5"/>
      <c r="B3" s="5"/>
      <c r="C3" s="5"/>
      <c r="D3" s="5"/>
      <c r="E3" s="6"/>
      <c r="F3" s="6"/>
      <c r="G3" s="7"/>
      <c r="H3" s="8"/>
      <c r="I3" s="8"/>
      <c r="J3" s="8"/>
      <c r="K3" s="5"/>
      <c r="L3" s="5"/>
      <c r="M3" s="5"/>
      <c r="N3" s="5"/>
      <c r="O3" s="5"/>
      <c r="P3" s="5"/>
      <c r="Q3" s="5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1"/>
      <c r="AD3" s="11"/>
    </row>
    <row r="4" spans="1:41" ht="28.5" customHeight="1">
      <c r="A4" s="5"/>
      <c r="B4" s="320" t="s">
        <v>222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103"/>
      <c r="U4" s="314" t="s">
        <v>209</v>
      </c>
      <c r="V4" s="314"/>
      <c r="W4" s="314"/>
      <c r="X4" s="314"/>
      <c r="Y4" s="314"/>
      <c r="Z4" s="314"/>
      <c r="AA4" s="314"/>
      <c r="AB4" s="314"/>
      <c r="AC4" s="314"/>
      <c r="AD4" s="84"/>
      <c r="AE4" s="16"/>
      <c r="AG4" s="103"/>
      <c r="AH4" s="103"/>
      <c r="AI4" s="103"/>
      <c r="AJ4" s="103"/>
      <c r="AK4" s="103"/>
      <c r="AL4" s="103"/>
      <c r="AM4" s="103"/>
      <c r="AN4" s="103"/>
      <c r="AO4" s="103"/>
    </row>
    <row r="5" spans="1:41" ht="5.25" customHeight="1">
      <c r="A5" s="5"/>
      <c r="B5" s="5"/>
      <c r="C5" s="5"/>
      <c r="D5" s="5"/>
      <c r="E5" s="6"/>
      <c r="F5" s="6"/>
      <c r="G5" s="7"/>
      <c r="H5" s="8"/>
      <c r="I5" s="8"/>
      <c r="J5" s="8"/>
      <c r="K5" s="5"/>
      <c r="L5" s="5"/>
      <c r="M5" s="5"/>
      <c r="N5" s="5"/>
      <c r="O5" s="5"/>
      <c r="P5" s="5"/>
      <c r="Q5" s="5"/>
      <c r="R5" s="9"/>
      <c r="S5" s="9"/>
      <c r="T5" s="9"/>
      <c r="U5" s="11"/>
      <c r="V5" s="10"/>
      <c r="W5" s="10"/>
      <c r="X5" s="10"/>
      <c r="Y5" s="10"/>
      <c r="Z5" s="10"/>
      <c r="AA5" s="9"/>
      <c r="AB5" s="9"/>
      <c r="AC5" s="9"/>
      <c r="AD5" s="100"/>
      <c r="AE5" s="16"/>
      <c r="AF5" s="11"/>
    </row>
    <row r="6" spans="1:41" ht="27" customHeight="1">
      <c r="A6" s="5"/>
      <c r="B6" s="89"/>
      <c r="C6" s="90" t="s">
        <v>0</v>
      </c>
      <c r="D6" s="89"/>
      <c r="E6" s="90"/>
      <c r="F6" s="90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106"/>
      <c r="U6" s="92" t="s">
        <v>151</v>
      </c>
      <c r="V6" s="104"/>
      <c r="W6" s="84"/>
      <c r="X6" s="84"/>
      <c r="Y6" s="315" t="s">
        <v>220</v>
      </c>
      <c r="Z6" s="315"/>
      <c r="AA6" s="315"/>
      <c r="AB6" s="315"/>
      <c r="AC6" s="315"/>
      <c r="AD6" s="84"/>
      <c r="AE6" s="16"/>
    </row>
    <row r="7" spans="1:41" ht="5.25" customHeight="1">
      <c r="A7" s="5"/>
      <c r="B7" s="89"/>
      <c r="C7" s="107"/>
      <c r="D7" s="89"/>
      <c r="E7" s="44"/>
      <c r="F7" s="44"/>
      <c r="G7" s="89"/>
      <c r="H7" s="91"/>
      <c r="I7" s="91"/>
      <c r="J7" s="91"/>
      <c r="K7" s="44"/>
      <c r="L7" s="93"/>
      <c r="M7" s="93"/>
      <c r="N7" s="93"/>
      <c r="O7" s="93"/>
      <c r="P7" s="93"/>
      <c r="Q7" s="93"/>
      <c r="R7" s="93"/>
      <c r="S7" s="93"/>
      <c r="T7" s="93"/>
      <c r="U7" s="92"/>
      <c r="V7" s="111"/>
      <c r="W7" s="109"/>
      <c r="X7" s="109"/>
      <c r="Y7" s="94"/>
      <c r="Z7" s="94"/>
      <c r="AA7" s="93"/>
      <c r="AB7" s="89"/>
      <c r="AC7" s="93"/>
      <c r="AD7" s="102"/>
      <c r="AE7" s="16"/>
      <c r="AF7" s="11"/>
      <c r="AI7" s="2"/>
      <c r="AJ7" s="2"/>
      <c r="AK7" s="2"/>
    </row>
    <row r="8" spans="1:41" ht="27" customHeight="1">
      <c r="A8" s="5"/>
      <c r="B8" s="89"/>
      <c r="C8" s="90" t="s">
        <v>91</v>
      </c>
      <c r="D8" s="89"/>
      <c r="E8" s="90"/>
      <c r="F8" s="90"/>
      <c r="G8" s="208"/>
      <c r="H8" s="159"/>
      <c r="I8" s="319"/>
      <c r="J8" s="319"/>
      <c r="K8" s="158"/>
      <c r="L8" s="319"/>
      <c r="M8" s="319"/>
      <c r="N8" s="319"/>
      <c r="O8" s="319"/>
      <c r="P8" s="319"/>
      <c r="Q8" s="319"/>
      <c r="R8" s="319"/>
      <c r="S8" s="319"/>
      <c r="T8" s="107"/>
      <c r="U8" s="92" t="s">
        <v>2</v>
      </c>
      <c r="V8" s="112"/>
      <c r="Y8" s="341" t="s">
        <v>188</v>
      </c>
      <c r="Z8" s="341"/>
      <c r="AA8" s="341"/>
      <c r="AB8" s="341"/>
      <c r="AC8" s="341"/>
      <c r="AD8" s="84"/>
      <c r="AE8" s="16"/>
      <c r="AJ8" s="4"/>
      <c r="AK8" s="2"/>
    </row>
    <row r="9" spans="1:41" ht="5.25" customHeight="1">
      <c r="A9" s="5"/>
      <c r="B9" s="89"/>
      <c r="C9" s="90"/>
      <c r="D9" s="89"/>
      <c r="E9" s="41"/>
      <c r="F9" s="41"/>
      <c r="G9" s="89"/>
      <c r="H9" s="158"/>
      <c r="I9" s="158"/>
      <c r="J9" s="158"/>
      <c r="K9" s="44"/>
      <c r="L9" s="93"/>
      <c r="M9" s="93"/>
      <c r="N9" s="93"/>
      <c r="O9" s="93"/>
      <c r="P9" s="93"/>
      <c r="Q9" s="93"/>
      <c r="R9" s="93"/>
      <c r="S9" s="93"/>
      <c r="T9" s="93"/>
      <c r="U9" s="92"/>
      <c r="V9" s="113"/>
      <c r="W9" s="94"/>
      <c r="X9" s="94"/>
      <c r="Y9" s="94"/>
      <c r="Z9" s="94"/>
      <c r="AA9" s="93"/>
      <c r="AB9" s="89"/>
      <c r="AC9" s="93"/>
      <c r="AD9" s="17"/>
      <c r="AE9" s="16"/>
      <c r="AF9" s="11"/>
      <c r="AJ9" s="4"/>
      <c r="AK9" s="2"/>
    </row>
    <row r="10" spans="1:41" ht="27" customHeight="1">
      <c r="A10" s="5"/>
      <c r="B10" s="89"/>
      <c r="C10" s="90" t="s">
        <v>1</v>
      </c>
      <c r="D10" s="89"/>
      <c r="E10" s="41"/>
      <c r="F10" s="41"/>
      <c r="G10" s="346"/>
      <c r="H10" s="346"/>
      <c r="I10" s="346"/>
      <c r="J10" s="346"/>
      <c r="K10" s="107"/>
      <c r="L10" s="90" t="s">
        <v>2</v>
      </c>
      <c r="N10" s="313"/>
      <c r="O10" s="313"/>
      <c r="P10" s="313"/>
      <c r="Q10" s="313"/>
      <c r="R10" s="313"/>
      <c r="S10" s="313"/>
      <c r="T10" s="108"/>
      <c r="U10" s="90" t="s">
        <v>1</v>
      </c>
      <c r="V10" s="114"/>
      <c r="W10" s="110"/>
      <c r="X10" s="110"/>
      <c r="Y10" s="180" t="s">
        <v>221</v>
      </c>
      <c r="Z10" s="180"/>
      <c r="AA10" s="183" t="s">
        <v>207</v>
      </c>
      <c r="AB10" s="180"/>
      <c r="AC10" s="180"/>
      <c r="AD10" s="85"/>
      <c r="AE10" s="16"/>
      <c r="AJ10" s="4"/>
      <c r="AK10" s="2"/>
    </row>
    <row r="11" spans="1:41" ht="5.25" customHeight="1">
      <c r="A11" s="5"/>
      <c r="B11" s="89"/>
      <c r="C11" s="107"/>
      <c r="D11" s="89"/>
      <c r="E11" s="44"/>
      <c r="F11" s="44"/>
      <c r="G11" s="89"/>
      <c r="H11" s="91"/>
      <c r="I11" s="91"/>
      <c r="J11" s="91"/>
      <c r="K11" s="44"/>
      <c r="L11" s="91"/>
      <c r="N11" s="94"/>
      <c r="O11" s="94"/>
      <c r="P11" s="93"/>
      <c r="Q11" s="93"/>
      <c r="R11" s="93"/>
      <c r="S11" s="93"/>
      <c r="T11" s="156"/>
      <c r="U11" s="92"/>
      <c r="V11" s="113"/>
      <c r="W11" s="90"/>
      <c r="X11" s="90"/>
      <c r="Y11" s="94"/>
      <c r="Z11" s="94"/>
      <c r="AA11" s="93"/>
      <c r="AB11" s="89"/>
      <c r="AC11" s="93"/>
      <c r="AD11" s="17"/>
      <c r="AE11" s="16"/>
      <c r="AF11" s="11"/>
      <c r="AJ11" s="4"/>
      <c r="AK11" s="2"/>
    </row>
    <row r="12" spans="1:41" ht="27" customHeight="1">
      <c r="A12" s="5"/>
      <c r="B12" s="89"/>
      <c r="C12" s="90" t="s">
        <v>187</v>
      </c>
      <c r="D12" s="89"/>
      <c r="E12" s="90"/>
      <c r="F12" s="90"/>
      <c r="G12" s="208"/>
      <c r="H12" s="159"/>
      <c r="I12" s="319"/>
      <c r="J12" s="319"/>
      <c r="K12" s="158"/>
      <c r="L12" s="319"/>
      <c r="M12" s="319"/>
      <c r="N12" s="319"/>
      <c r="O12" s="319"/>
      <c r="P12" s="319"/>
      <c r="Q12" s="319"/>
      <c r="R12" s="319"/>
      <c r="S12" s="319"/>
      <c r="T12" s="107"/>
      <c r="U12" s="92" t="s">
        <v>189</v>
      </c>
      <c r="V12" s="112"/>
      <c r="Y12" s="341"/>
      <c r="Z12" s="341"/>
      <c r="AA12" s="341"/>
      <c r="AB12" s="341"/>
      <c r="AC12" s="341"/>
      <c r="AD12" s="84"/>
      <c r="AE12" s="16"/>
      <c r="AJ12" s="4"/>
      <c r="AK12" s="2"/>
    </row>
    <row r="13" spans="1:41" ht="5.25" customHeight="1">
      <c r="A13" s="5"/>
      <c r="B13" s="89"/>
      <c r="C13" s="107"/>
      <c r="D13" s="89"/>
      <c r="E13" s="44"/>
      <c r="F13" s="44"/>
      <c r="G13" s="89"/>
      <c r="H13" s="91"/>
      <c r="I13" s="91"/>
      <c r="J13" s="91"/>
      <c r="K13" s="44"/>
      <c r="L13" s="91"/>
      <c r="N13" s="94"/>
      <c r="O13" s="94"/>
      <c r="P13" s="93"/>
      <c r="Q13" s="93"/>
      <c r="R13" s="93"/>
      <c r="S13" s="93"/>
      <c r="T13" s="156"/>
      <c r="U13" s="92"/>
      <c r="V13" s="113"/>
      <c r="W13" s="90"/>
      <c r="X13" s="90"/>
      <c r="Y13" s="94"/>
      <c r="Z13" s="94"/>
      <c r="AA13" s="93"/>
      <c r="AB13" s="89"/>
      <c r="AC13" s="93"/>
      <c r="AD13" s="17"/>
      <c r="AE13" s="16"/>
      <c r="AF13" s="11"/>
      <c r="AJ13" s="4"/>
      <c r="AK13" s="2"/>
    </row>
    <row r="14" spans="1:41" ht="27" customHeight="1">
      <c r="A14" s="5"/>
      <c r="B14" s="89"/>
      <c r="C14" s="90" t="s">
        <v>1</v>
      </c>
      <c r="D14" s="89"/>
      <c r="E14" s="41"/>
      <c r="F14" s="41"/>
      <c r="G14" s="346"/>
      <c r="H14" s="346"/>
      <c r="I14" s="346"/>
      <c r="J14" s="346"/>
      <c r="K14" s="107"/>
      <c r="L14" s="90" t="s">
        <v>2</v>
      </c>
      <c r="N14" s="313"/>
      <c r="O14" s="313"/>
      <c r="P14" s="313"/>
      <c r="Q14" s="313"/>
      <c r="R14" s="313"/>
      <c r="S14" s="313"/>
      <c r="T14" s="108"/>
      <c r="U14" s="92" t="s">
        <v>190</v>
      </c>
      <c r="V14" s="113"/>
      <c r="W14" s="94"/>
      <c r="X14" s="94"/>
      <c r="Y14" s="315"/>
      <c r="Z14" s="315"/>
      <c r="AA14" s="315"/>
      <c r="AB14" s="315"/>
      <c r="AC14" s="315"/>
      <c r="AD14" s="85"/>
      <c r="AE14" s="16"/>
      <c r="AJ14" s="4"/>
      <c r="AK14" s="2"/>
    </row>
    <row r="15" spans="1:41" ht="5.25" customHeight="1" thickBot="1">
      <c r="A15" s="5"/>
      <c r="B15" s="89"/>
      <c r="C15" s="107"/>
      <c r="D15" s="89"/>
      <c r="E15" s="89"/>
      <c r="F15" s="89"/>
      <c r="G15" s="89"/>
      <c r="H15" s="91"/>
      <c r="I15" s="91"/>
      <c r="J15" s="91"/>
      <c r="K15" s="89"/>
      <c r="L15" s="95"/>
      <c r="M15" s="95"/>
      <c r="N15" s="95"/>
      <c r="O15" s="95"/>
      <c r="P15" s="95"/>
      <c r="Q15" s="44"/>
      <c r="R15" s="96"/>
      <c r="S15" s="90"/>
      <c r="T15" s="104"/>
      <c r="U15" s="92"/>
      <c r="V15" s="113"/>
      <c r="W15" s="90"/>
      <c r="X15" s="90"/>
      <c r="Y15" s="94"/>
      <c r="Z15" s="93"/>
      <c r="AA15" s="93"/>
      <c r="AB15" s="89"/>
      <c r="AC15" s="93"/>
      <c r="AD15" s="11"/>
      <c r="AF15" s="11"/>
      <c r="AJ15" s="4"/>
      <c r="AK15" s="2"/>
    </row>
    <row r="16" spans="1:41" ht="27" customHeight="1" thickBot="1">
      <c r="A16" s="5"/>
      <c r="B16" s="89"/>
      <c r="C16" s="115" t="s">
        <v>196</v>
      </c>
      <c r="D16" s="89"/>
      <c r="E16" s="97"/>
      <c r="F16" s="97"/>
      <c r="G16" s="89"/>
      <c r="H16" s="98"/>
      <c r="J16" s="98" t="s">
        <v>4</v>
      </c>
      <c r="K16" s="95"/>
      <c r="L16" s="252"/>
      <c r="N16" s="89"/>
      <c r="O16" s="89"/>
      <c r="P16" s="98" t="s">
        <v>5</v>
      </c>
      <c r="Q16" s="44"/>
      <c r="R16" s="252"/>
      <c r="S16" s="349" t="s">
        <v>217</v>
      </c>
      <c r="T16" s="350"/>
      <c r="U16" s="350"/>
      <c r="V16" s="313"/>
      <c r="W16" s="313"/>
      <c r="X16" s="313"/>
      <c r="Y16" s="318"/>
      <c r="Z16" s="318"/>
      <c r="AA16" s="318"/>
      <c r="AB16" s="318"/>
      <c r="AC16" s="318"/>
      <c r="AD16" s="11"/>
      <c r="AJ16" s="4"/>
      <c r="AK16" s="2"/>
    </row>
    <row r="17" spans="1:37" ht="5.25" customHeight="1">
      <c r="A17" s="5"/>
      <c r="B17" s="89"/>
      <c r="C17" s="90"/>
      <c r="D17" s="89"/>
      <c r="E17" s="98"/>
      <c r="F17" s="98"/>
      <c r="G17" s="89"/>
      <c r="H17" s="95"/>
      <c r="I17" s="95"/>
      <c r="J17" s="95"/>
      <c r="K17" s="95"/>
      <c r="L17" s="99"/>
      <c r="M17" s="91"/>
      <c r="N17" s="44"/>
      <c r="O17" s="44"/>
      <c r="P17" s="96"/>
      <c r="Q17" s="44"/>
      <c r="R17" s="96"/>
      <c r="S17" s="90"/>
      <c r="T17" s="90"/>
      <c r="AD17" s="11"/>
      <c r="AF17" s="11"/>
      <c r="AJ17" s="4"/>
      <c r="AK17" s="2"/>
    </row>
    <row r="18" spans="1:37" s="11" customFormat="1" ht="5.25" customHeight="1" thickBot="1">
      <c r="A18" s="5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44"/>
      <c r="R18" s="157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16"/>
      <c r="AI18" s="16"/>
    </row>
    <row r="19" spans="1:37" ht="27" customHeight="1">
      <c r="A19" s="13"/>
      <c r="B19" s="19" t="s">
        <v>29</v>
      </c>
      <c r="C19" s="20"/>
      <c r="D19" s="20"/>
      <c r="E19" s="19"/>
      <c r="F19" s="19"/>
      <c r="G19" s="21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3"/>
      <c r="AJ19" s="4"/>
      <c r="AK19" s="2"/>
    </row>
    <row r="20" spans="1:37" ht="4.5" customHeight="1" thickBot="1">
      <c r="A20" s="5"/>
      <c r="B20" s="38"/>
      <c r="C20" s="29"/>
      <c r="D20" s="29"/>
      <c r="E20" s="23"/>
      <c r="F20" s="23"/>
      <c r="G20" s="23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5"/>
      <c r="AJ20" s="4"/>
      <c r="AK20" s="2"/>
    </row>
    <row r="21" spans="1:37" ht="6.75" customHeight="1" thickBot="1">
      <c r="A21" s="5"/>
      <c r="B21" s="5"/>
      <c r="C21" s="5"/>
      <c r="D21" s="5"/>
      <c r="E21" s="85"/>
      <c r="F21" s="85"/>
      <c r="G21" s="85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J21" s="4"/>
      <c r="AK21" s="2"/>
    </row>
    <row r="22" spans="1:37" ht="22.5" customHeight="1">
      <c r="A22" s="5"/>
      <c r="B22" s="24"/>
      <c r="C22" s="347" t="s">
        <v>219</v>
      </c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8"/>
      <c r="AJ22" s="4"/>
      <c r="AK22" s="2"/>
    </row>
    <row r="23" spans="1:37" ht="22.5" customHeight="1">
      <c r="A23" s="5"/>
      <c r="B23" s="87"/>
      <c r="C23" s="321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3"/>
      <c r="AJ23" s="4"/>
      <c r="AK23" s="2"/>
    </row>
    <row r="24" spans="1:37" ht="22.5" customHeight="1">
      <c r="A24" s="5"/>
      <c r="B24" s="87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3"/>
      <c r="AJ24" s="4"/>
      <c r="AK24" s="2"/>
    </row>
    <row r="25" spans="1:37" ht="22.5" customHeight="1">
      <c r="A25" s="5"/>
      <c r="B25" s="87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3"/>
      <c r="AJ25" s="4"/>
      <c r="AK25" s="2"/>
    </row>
    <row r="26" spans="1:37" ht="22.5" customHeight="1">
      <c r="A26" s="5"/>
      <c r="B26" s="87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3"/>
      <c r="AJ26" s="4"/>
      <c r="AK26" s="2"/>
    </row>
    <row r="27" spans="1:37" ht="22.5" customHeight="1">
      <c r="A27" s="5"/>
      <c r="B27" s="87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3"/>
      <c r="AJ27" s="4"/>
      <c r="AK27" s="2"/>
    </row>
    <row r="28" spans="1:37" ht="22.5" customHeight="1">
      <c r="A28" s="5"/>
      <c r="B28" s="87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3"/>
      <c r="AJ28" s="4"/>
      <c r="AK28" s="2"/>
    </row>
    <row r="29" spans="1:37" ht="22.5" customHeight="1">
      <c r="A29" s="5"/>
      <c r="B29" s="87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3"/>
      <c r="AJ29" s="4"/>
      <c r="AK29" s="2"/>
    </row>
    <row r="30" spans="1:37" ht="22.5" customHeight="1">
      <c r="A30" s="5"/>
      <c r="B30" s="87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3"/>
      <c r="AJ30" s="4"/>
      <c r="AK30" s="2"/>
    </row>
    <row r="31" spans="1:37" ht="22.5" customHeight="1">
      <c r="A31" s="5"/>
      <c r="B31" s="87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3"/>
      <c r="AJ31" s="4"/>
      <c r="AK31" s="2"/>
    </row>
    <row r="32" spans="1:37" ht="22.5" customHeight="1">
      <c r="A32" s="5"/>
      <c r="B32" s="87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3"/>
      <c r="AJ32" s="4"/>
      <c r="AK32" s="2"/>
    </row>
    <row r="33" spans="1:37" ht="22.5" customHeight="1">
      <c r="A33" s="5"/>
      <c r="B33" s="87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3"/>
      <c r="AJ33" s="4"/>
      <c r="AK33" s="2"/>
    </row>
    <row r="34" spans="1:37" ht="22.5" customHeight="1">
      <c r="A34" s="5"/>
      <c r="B34" s="87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3"/>
      <c r="AJ34" s="4"/>
      <c r="AK34" s="2"/>
    </row>
    <row r="35" spans="1:37" ht="22.5" customHeight="1">
      <c r="A35" s="5"/>
      <c r="B35" s="87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3"/>
      <c r="AJ35" s="4"/>
      <c r="AK35" s="2"/>
    </row>
    <row r="36" spans="1:37" ht="22.5" customHeight="1">
      <c r="A36" s="5"/>
      <c r="B36" s="87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3"/>
      <c r="AJ36" s="4"/>
      <c r="AK36" s="2"/>
    </row>
    <row r="37" spans="1:37" ht="22.5" customHeight="1">
      <c r="A37" s="5"/>
      <c r="B37" s="87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3"/>
      <c r="AJ37" s="4"/>
      <c r="AK37" s="2"/>
    </row>
    <row r="38" spans="1:37" ht="22.5" customHeight="1">
      <c r="A38" s="5"/>
      <c r="B38" s="87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3"/>
      <c r="AJ38" s="4"/>
      <c r="AK38" s="2"/>
    </row>
    <row r="39" spans="1:37" ht="22.5" customHeight="1">
      <c r="A39" s="5"/>
      <c r="B39" s="87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3"/>
      <c r="AJ39" s="4"/>
      <c r="AK39" s="2"/>
    </row>
    <row r="40" spans="1:37" ht="22.5" customHeight="1">
      <c r="A40" s="5"/>
      <c r="B40" s="87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3"/>
      <c r="AJ40" s="4"/>
      <c r="AK40" s="2"/>
    </row>
    <row r="41" spans="1:37" ht="22.5" customHeight="1">
      <c r="A41" s="5"/>
      <c r="B41" s="87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3"/>
      <c r="AJ41" s="4"/>
      <c r="AK41" s="2"/>
    </row>
    <row r="42" spans="1:37" ht="22.5" customHeight="1">
      <c r="A42" s="5"/>
      <c r="B42" s="87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3"/>
      <c r="AJ42" s="4"/>
      <c r="AK42" s="2"/>
    </row>
    <row r="43" spans="1:37" ht="22.5" customHeight="1">
      <c r="A43" s="5"/>
      <c r="B43" s="87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3"/>
      <c r="AJ43" s="4"/>
      <c r="AK43" s="2"/>
    </row>
    <row r="44" spans="1:37" ht="22.5" customHeight="1">
      <c r="A44" s="5"/>
      <c r="B44" s="87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3"/>
      <c r="AJ44" s="4"/>
      <c r="AK44" s="2"/>
    </row>
    <row r="45" spans="1:37" ht="22.5" customHeight="1">
      <c r="A45" s="5"/>
      <c r="B45" s="87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3"/>
      <c r="AJ45" s="4"/>
      <c r="AK45" s="2"/>
    </row>
    <row r="46" spans="1:37" ht="22.5" customHeight="1">
      <c r="A46" s="5"/>
      <c r="B46" s="87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3"/>
      <c r="AJ46" s="4"/>
      <c r="AK46" s="2"/>
    </row>
    <row r="47" spans="1:37" ht="22.5" customHeight="1">
      <c r="A47" s="5"/>
      <c r="B47" s="87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3"/>
      <c r="AJ47" s="4"/>
      <c r="AK47" s="2"/>
    </row>
    <row r="48" spans="1:37" ht="23.25" customHeight="1" thickBot="1">
      <c r="A48" s="5"/>
      <c r="B48" s="88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5"/>
      <c r="AJ48" s="4"/>
      <c r="AK48" s="2"/>
    </row>
    <row r="49" spans="1:37" s="11" customFormat="1" ht="7.5" customHeight="1" thickBot="1">
      <c r="A49" s="5"/>
      <c r="B49" s="5"/>
      <c r="C49" s="5"/>
      <c r="D49" s="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J49" s="26"/>
      <c r="AK49" s="16"/>
    </row>
    <row r="50" spans="1:37" ht="24.75" customHeight="1">
      <c r="A50" s="5"/>
      <c r="B50" s="24"/>
      <c r="C50" s="82" t="s">
        <v>6</v>
      </c>
      <c r="D50" s="47"/>
      <c r="E50" s="47"/>
      <c r="F50" s="47"/>
      <c r="G50" s="48"/>
      <c r="H50" s="49"/>
      <c r="I50" s="49"/>
      <c r="J50" s="49"/>
      <c r="K50" s="48"/>
      <c r="L50" s="48"/>
      <c r="M50" s="50"/>
      <c r="N50" s="50"/>
      <c r="O50" s="50"/>
      <c r="P50" s="50"/>
      <c r="Q50" s="50"/>
      <c r="R50" s="51"/>
      <c r="S50" s="50"/>
      <c r="T50" s="50"/>
      <c r="U50" s="50"/>
      <c r="V50" s="51"/>
      <c r="W50" s="50"/>
      <c r="X50" s="50"/>
      <c r="Y50" s="50"/>
      <c r="Z50" s="50"/>
      <c r="AA50" s="51"/>
      <c r="AB50" s="64"/>
      <c r="AC50" s="37"/>
      <c r="AD50" s="66"/>
      <c r="AE50" s="18"/>
    </row>
    <row r="51" spans="1:37" ht="14.25" customHeight="1">
      <c r="A51" s="5"/>
      <c r="B51" s="2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53"/>
      <c r="P51" s="53"/>
      <c r="Q51" s="54"/>
      <c r="R51" s="297" t="s">
        <v>19</v>
      </c>
      <c r="S51" s="297"/>
      <c r="T51" s="297"/>
      <c r="U51" s="290" t="s">
        <v>20</v>
      </c>
      <c r="V51" s="290"/>
      <c r="W51" s="290"/>
      <c r="X51" s="55"/>
      <c r="Y51" s="300" t="s">
        <v>18</v>
      </c>
      <c r="Z51" s="300"/>
      <c r="AA51" s="300"/>
      <c r="AB51" s="300"/>
      <c r="AC51" s="300"/>
      <c r="AD51" s="67"/>
    </row>
    <row r="52" spans="1:37" s="3" customFormat="1" ht="49.5" customHeight="1">
      <c r="A52" s="14"/>
      <c r="B52" s="339" t="s">
        <v>52</v>
      </c>
      <c r="C52" s="340"/>
      <c r="D52" s="52"/>
      <c r="E52" s="316" t="s">
        <v>108</v>
      </c>
      <c r="F52" s="271" t="s">
        <v>95</v>
      </c>
      <c r="G52" s="272"/>
      <c r="H52" s="272"/>
      <c r="I52" s="273"/>
      <c r="J52" s="316" t="s">
        <v>55</v>
      </c>
      <c r="K52" s="316" t="s">
        <v>3</v>
      </c>
      <c r="L52" s="316" t="s">
        <v>56</v>
      </c>
      <c r="M52" s="316"/>
      <c r="N52" s="301" t="s">
        <v>54</v>
      </c>
      <c r="O52" s="301" t="s">
        <v>218</v>
      </c>
      <c r="P52" s="301"/>
      <c r="Q52" s="54"/>
      <c r="R52" s="297"/>
      <c r="S52" s="297"/>
      <c r="T52" s="297"/>
      <c r="U52" s="290"/>
      <c r="V52" s="290"/>
      <c r="W52" s="290"/>
      <c r="X52" s="56"/>
      <c r="Y52" s="300"/>
      <c r="Z52" s="300"/>
      <c r="AA52" s="300"/>
      <c r="AB52" s="300"/>
      <c r="AC52" s="300"/>
      <c r="AD52" s="68"/>
      <c r="AE52" s="15"/>
    </row>
    <row r="53" spans="1:37" s="3" customFormat="1" ht="21.75" customHeight="1">
      <c r="A53" s="14"/>
      <c r="B53" s="339"/>
      <c r="C53" s="340"/>
      <c r="D53" s="52"/>
      <c r="E53" s="317"/>
      <c r="F53" s="271"/>
      <c r="G53" s="272"/>
      <c r="H53" s="272"/>
      <c r="I53" s="273"/>
      <c r="J53" s="317"/>
      <c r="K53" s="317"/>
      <c r="L53" s="317"/>
      <c r="M53" s="317"/>
      <c r="N53" s="302"/>
      <c r="O53" s="302"/>
      <c r="P53" s="302"/>
      <c r="Q53" s="57"/>
      <c r="R53" s="58" t="s">
        <v>24</v>
      </c>
      <c r="S53" s="58" t="s">
        <v>25</v>
      </c>
      <c r="T53" s="58" t="s">
        <v>26</v>
      </c>
      <c r="U53" s="59" t="s">
        <v>24</v>
      </c>
      <c r="V53" s="58" t="s">
        <v>25</v>
      </c>
      <c r="W53" s="60" t="s">
        <v>26</v>
      </c>
      <c r="X53" s="61"/>
      <c r="Y53" s="79">
        <v>2023</v>
      </c>
      <c r="Z53" s="79">
        <f>Y53+1</f>
        <v>2024</v>
      </c>
      <c r="AA53" s="79">
        <f>Z53+1</f>
        <v>2025</v>
      </c>
      <c r="AB53" s="79">
        <f>AA53+1</f>
        <v>2026</v>
      </c>
      <c r="AC53" s="65" t="s">
        <v>17</v>
      </c>
      <c r="AD53" s="80"/>
      <c r="AE53" s="15"/>
    </row>
    <row r="54" spans="1:37" s="3" customFormat="1" ht="6" customHeight="1" thickBot="1">
      <c r="A54" s="14"/>
      <c r="B54" s="62"/>
      <c r="C54" s="63"/>
      <c r="D54" s="14"/>
      <c r="E54" s="17"/>
      <c r="F54" s="17"/>
      <c r="G54" s="17"/>
      <c r="H54" s="17"/>
      <c r="I54" s="17"/>
      <c r="J54" s="17"/>
      <c r="K54" s="17"/>
      <c r="L54" s="17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65"/>
      <c r="Z54" s="65"/>
      <c r="AA54" s="65"/>
      <c r="AB54" s="65"/>
      <c r="AC54" s="65"/>
      <c r="AD54" s="68"/>
      <c r="AE54" s="15"/>
    </row>
    <row r="55" spans="1:37" ht="53.25" customHeight="1">
      <c r="A55" s="5"/>
      <c r="B55" s="308" t="s">
        <v>40</v>
      </c>
      <c r="C55" s="309"/>
      <c r="D55" s="70"/>
      <c r="E55" s="209"/>
      <c r="F55" s="338"/>
      <c r="G55" s="274"/>
      <c r="H55" s="274"/>
      <c r="I55" s="275"/>
      <c r="J55" s="210"/>
      <c r="K55" s="210"/>
      <c r="L55" s="311"/>
      <c r="M55" s="312"/>
      <c r="N55" s="211"/>
      <c r="O55" s="286"/>
      <c r="P55" s="287"/>
      <c r="Q55" s="193"/>
      <c r="R55" s="219"/>
      <c r="S55" s="220"/>
      <c r="T55" s="211"/>
      <c r="U55" s="219"/>
      <c r="V55" s="220"/>
      <c r="W55" s="221"/>
      <c r="X55" s="194"/>
      <c r="Y55" s="228"/>
      <c r="Z55" s="229"/>
      <c r="AA55" s="230"/>
      <c r="AB55" s="230"/>
      <c r="AC55" s="195">
        <f t="shared" ref="AC55:AC64" si="0">Y55+Z55+AA55+AB55</f>
        <v>0</v>
      </c>
      <c r="AD55" s="67"/>
    </row>
    <row r="56" spans="1:37" ht="53.25" customHeight="1">
      <c r="A56" s="13"/>
      <c r="B56" s="262" t="s">
        <v>41</v>
      </c>
      <c r="C56" s="263"/>
      <c r="D56" s="70"/>
      <c r="E56" s="212"/>
      <c r="F56" s="259"/>
      <c r="G56" s="260"/>
      <c r="H56" s="260"/>
      <c r="I56" s="261"/>
      <c r="J56" s="213"/>
      <c r="K56" s="214"/>
      <c r="L56" s="266"/>
      <c r="M56" s="267"/>
      <c r="N56" s="215"/>
      <c r="O56" s="291"/>
      <c r="P56" s="292"/>
      <c r="Q56" s="193"/>
      <c r="R56" s="222"/>
      <c r="S56" s="223"/>
      <c r="T56" s="215"/>
      <c r="U56" s="222"/>
      <c r="V56" s="223"/>
      <c r="W56" s="224"/>
      <c r="X56" s="194"/>
      <c r="Y56" s="231"/>
      <c r="Z56" s="232"/>
      <c r="AA56" s="233"/>
      <c r="AB56" s="233"/>
      <c r="AC56" s="196">
        <f t="shared" si="0"/>
        <v>0</v>
      </c>
      <c r="AD56" s="67"/>
    </row>
    <row r="57" spans="1:37" ht="53.25" customHeight="1">
      <c r="A57" s="13"/>
      <c r="B57" s="262" t="s">
        <v>42</v>
      </c>
      <c r="C57" s="263"/>
      <c r="D57" s="70"/>
      <c r="E57" s="212"/>
      <c r="F57" s="259"/>
      <c r="G57" s="260"/>
      <c r="H57" s="260"/>
      <c r="I57" s="261"/>
      <c r="J57" s="213"/>
      <c r="K57" s="214"/>
      <c r="L57" s="266"/>
      <c r="M57" s="267"/>
      <c r="N57" s="215"/>
      <c r="O57" s="291"/>
      <c r="P57" s="292"/>
      <c r="Q57" s="193"/>
      <c r="R57" s="222"/>
      <c r="S57" s="223"/>
      <c r="T57" s="215"/>
      <c r="U57" s="222"/>
      <c r="V57" s="223"/>
      <c r="W57" s="224"/>
      <c r="X57" s="194"/>
      <c r="Y57" s="231"/>
      <c r="Z57" s="232"/>
      <c r="AA57" s="233"/>
      <c r="AB57" s="233"/>
      <c r="AC57" s="196">
        <f t="shared" si="0"/>
        <v>0</v>
      </c>
      <c r="AD57" s="67"/>
    </row>
    <row r="58" spans="1:37" ht="53.25" customHeight="1">
      <c r="A58" s="13"/>
      <c r="B58" s="262" t="s">
        <v>43</v>
      </c>
      <c r="C58" s="263"/>
      <c r="D58" s="70"/>
      <c r="E58" s="212"/>
      <c r="F58" s="259"/>
      <c r="G58" s="260"/>
      <c r="H58" s="260"/>
      <c r="I58" s="261"/>
      <c r="J58" s="213"/>
      <c r="K58" s="214"/>
      <c r="L58" s="266"/>
      <c r="M58" s="267"/>
      <c r="N58" s="215"/>
      <c r="O58" s="291"/>
      <c r="P58" s="292"/>
      <c r="Q58" s="193"/>
      <c r="R58" s="222"/>
      <c r="S58" s="223"/>
      <c r="T58" s="215"/>
      <c r="U58" s="222"/>
      <c r="V58" s="223"/>
      <c r="W58" s="224"/>
      <c r="X58" s="194"/>
      <c r="Y58" s="231"/>
      <c r="Z58" s="232"/>
      <c r="AA58" s="233"/>
      <c r="AB58" s="233"/>
      <c r="AC58" s="196">
        <f t="shared" si="0"/>
        <v>0</v>
      </c>
      <c r="AD58" s="67"/>
    </row>
    <row r="59" spans="1:37" ht="53.25" customHeight="1">
      <c r="A59" s="13"/>
      <c r="B59" s="262" t="s">
        <v>44</v>
      </c>
      <c r="C59" s="263"/>
      <c r="D59" s="70"/>
      <c r="E59" s="212"/>
      <c r="F59" s="259"/>
      <c r="G59" s="260"/>
      <c r="H59" s="260"/>
      <c r="I59" s="261"/>
      <c r="J59" s="213"/>
      <c r="K59" s="214"/>
      <c r="L59" s="266"/>
      <c r="M59" s="267"/>
      <c r="N59" s="215"/>
      <c r="O59" s="291"/>
      <c r="P59" s="292"/>
      <c r="Q59" s="193"/>
      <c r="R59" s="222"/>
      <c r="S59" s="223"/>
      <c r="T59" s="215"/>
      <c r="U59" s="222"/>
      <c r="V59" s="223"/>
      <c r="W59" s="224"/>
      <c r="X59" s="194"/>
      <c r="Y59" s="231"/>
      <c r="Z59" s="232"/>
      <c r="AA59" s="233"/>
      <c r="AB59" s="233"/>
      <c r="AC59" s="196">
        <f t="shared" si="0"/>
        <v>0</v>
      </c>
      <c r="AD59" s="67"/>
    </row>
    <row r="60" spans="1:37" ht="53.25" customHeight="1">
      <c r="A60" s="13"/>
      <c r="B60" s="262" t="s">
        <v>45</v>
      </c>
      <c r="C60" s="263"/>
      <c r="D60" s="70"/>
      <c r="E60" s="212"/>
      <c r="F60" s="259"/>
      <c r="G60" s="260"/>
      <c r="H60" s="260"/>
      <c r="I60" s="261"/>
      <c r="J60" s="213"/>
      <c r="K60" s="214"/>
      <c r="L60" s="266"/>
      <c r="M60" s="267"/>
      <c r="N60" s="215"/>
      <c r="O60" s="291"/>
      <c r="P60" s="292"/>
      <c r="Q60" s="193"/>
      <c r="R60" s="222"/>
      <c r="S60" s="223"/>
      <c r="T60" s="215"/>
      <c r="U60" s="222"/>
      <c r="V60" s="223"/>
      <c r="W60" s="224"/>
      <c r="X60" s="194"/>
      <c r="Y60" s="231"/>
      <c r="Z60" s="232"/>
      <c r="AA60" s="233"/>
      <c r="AB60" s="233"/>
      <c r="AC60" s="196">
        <f t="shared" si="0"/>
        <v>0</v>
      </c>
      <c r="AD60" s="67"/>
    </row>
    <row r="61" spans="1:37" ht="53.25" customHeight="1">
      <c r="A61" s="13"/>
      <c r="B61" s="262" t="s">
        <v>46</v>
      </c>
      <c r="C61" s="263"/>
      <c r="D61" s="70"/>
      <c r="E61" s="212"/>
      <c r="F61" s="259"/>
      <c r="G61" s="260"/>
      <c r="H61" s="260"/>
      <c r="I61" s="261"/>
      <c r="J61" s="213"/>
      <c r="K61" s="214"/>
      <c r="L61" s="266"/>
      <c r="M61" s="267"/>
      <c r="N61" s="215"/>
      <c r="O61" s="291"/>
      <c r="P61" s="292"/>
      <c r="Q61" s="193"/>
      <c r="R61" s="222"/>
      <c r="S61" s="223"/>
      <c r="T61" s="215"/>
      <c r="U61" s="222"/>
      <c r="V61" s="223"/>
      <c r="W61" s="224"/>
      <c r="X61" s="194"/>
      <c r="Y61" s="231"/>
      <c r="Z61" s="232"/>
      <c r="AA61" s="233"/>
      <c r="AB61" s="233"/>
      <c r="AC61" s="196">
        <f t="shared" si="0"/>
        <v>0</v>
      </c>
      <c r="AD61" s="67"/>
    </row>
    <row r="62" spans="1:37" ht="53.25" customHeight="1">
      <c r="A62" s="13"/>
      <c r="B62" s="262" t="s">
        <v>47</v>
      </c>
      <c r="C62" s="263"/>
      <c r="D62" s="70"/>
      <c r="E62" s="212"/>
      <c r="F62" s="259"/>
      <c r="G62" s="260"/>
      <c r="H62" s="260"/>
      <c r="I62" s="261"/>
      <c r="J62" s="213"/>
      <c r="K62" s="214"/>
      <c r="L62" s="266"/>
      <c r="M62" s="267"/>
      <c r="N62" s="215"/>
      <c r="O62" s="291"/>
      <c r="P62" s="292"/>
      <c r="Q62" s="193"/>
      <c r="R62" s="222"/>
      <c r="S62" s="223"/>
      <c r="T62" s="215"/>
      <c r="U62" s="222"/>
      <c r="V62" s="223"/>
      <c r="W62" s="224"/>
      <c r="X62" s="194"/>
      <c r="Y62" s="231"/>
      <c r="Z62" s="232"/>
      <c r="AA62" s="233"/>
      <c r="AB62" s="233"/>
      <c r="AC62" s="196">
        <f t="shared" si="0"/>
        <v>0</v>
      </c>
      <c r="AD62" s="67"/>
    </row>
    <row r="63" spans="1:37" ht="53.25" customHeight="1">
      <c r="A63" s="13"/>
      <c r="B63" s="262" t="s">
        <v>48</v>
      </c>
      <c r="C63" s="263"/>
      <c r="D63" s="70"/>
      <c r="E63" s="212"/>
      <c r="F63" s="259"/>
      <c r="G63" s="260"/>
      <c r="H63" s="260"/>
      <c r="I63" s="261"/>
      <c r="J63" s="213"/>
      <c r="K63" s="214"/>
      <c r="L63" s="266"/>
      <c r="M63" s="267"/>
      <c r="N63" s="215"/>
      <c r="O63" s="291"/>
      <c r="P63" s="292"/>
      <c r="Q63" s="193"/>
      <c r="R63" s="222"/>
      <c r="S63" s="223"/>
      <c r="T63" s="215"/>
      <c r="U63" s="222"/>
      <c r="V63" s="223"/>
      <c r="W63" s="224"/>
      <c r="X63" s="194"/>
      <c r="Y63" s="231"/>
      <c r="Z63" s="232"/>
      <c r="AA63" s="233"/>
      <c r="AB63" s="233"/>
      <c r="AC63" s="196">
        <f t="shared" si="0"/>
        <v>0</v>
      </c>
      <c r="AD63" s="67"/>
    </row>
    <row r="64" spans="1:37" ht="53.25" customHeight="1" thickBot="1">
      <c r="A64" s="13"/>
      <c r="B64" s="262" t="s">
        <v>49</v>
      </c>
      <c r="C64" s="263"/>
      <c r="D64" s="70"/>
      <c r="E64" s="216"/>
      <c r="F64" s="268"/>
      <c r="G64" s="269"/>
      <c r="H64" s="269"/>
      <c r="I64" s="270"/>
      <c r="J64" s="217"/>
      <c r="K64" s="217"/>
      <c r="L64" s="303"/>
      <c r="M64" s="304"/>
      <c r="N64" s="218"/>
      <c r="O64" s="264"/>
      <c r="P64" s="265"/>
      <c r="Q64" s="193"/>
      <c r="R64" s="225"/>
      <c r="S64" s="226"/>
      <c r="T64" s="218"/>
      <c r="U64" s="225"/>
      <c r="V64" s="226"/>
      <c r="W64" s="227"/>
      <c r="X64" s="194"/>
      <c r="Y64" s="234"/>
      <c r="Z64" s="235"/>
      <c r="AA64" s="236"/>
      <c r="AB64" s="236"/>
      <c r="AC64" s="197">
        <f t="shared" si="0"/>
        <v>0</v>
      </c>
      <c r="AD64" s="67"/>
    </row>
    <row r="65" spans="1:48" s="11" customFormat="1" ht="12" customHeight="1" thickBot="1">
      <c r="A65" s="5"/>
      <c r="B65" s="27"/>
      <c r="C65" s="28"/>
      <c r="D65" s="29"/>
      <c r="E65" s="30"/>
      <c r="F65" s="30"/>
      <c r="G65" s="31"/>
      <c r="H65" s="30"/>
      <c r="I65" s="30"/>
      <c r="J65" s="30"/>
      <c r="K65" s="31"/>
      <c r="L65" s="31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3"/>
      <c r="AC65" s="34"/>
      <c r="AD65" s="35"/>
    </row>
    <row r="66" spans="1:48" ht="25.5" customHeight="1">
      <c r="A66" s="5"/>
      <c r="B66" s="24"/>
      <c r="C66" s="82" t="s">
        <v>27</v>
      </c>
      <c r="D66" s="47"/>
      <c r="E66" s="47"/>
      <c r="F66" s="47"/>
      <c r="G66" s="48"/>
      <c r="H66" s="49"/>
      <c r="I66" s="49"/>
      <c r="J66" s="49"/>
      <c r="K66" s="48"/>
      <c r="L66" s="48"/>
      <c r="M66" s="71"/>
      <c r="N66" s="71"/>
      <c r="O66" s="71"/>
      <c r="P66" s="71"/>
      <c r="Q66" s="71"/>
      <c r="R66" s="69"/>
      <c r="S66" s="71"/>
      <c r="T66" s="71"/>
      <c r="U66" s="71"/>
      <c r="V66" s="69"/>
      <c r="W66" s="71"/>
      <c r="X66" s="71"/>
      <c r="Y66" s="50"/>
      <c r="Z66" s="71"/>
      <c r="AA66" s="69"/>
      <c r="AB66" s="72"/>
      <c r="AC66" s="11"/>
      <c r="AD66" s="66"/>
      <c r="AF66" s="2"/>
    </row>
    <row r="67" spans="1:48" ht="21.95" customHeight="1">
      <c r="A67" s="5"/>
      <c r="B67" s="22"/>
      <c r="C67" s="83" t="s">
        <v>198</v>
      </c>
      <c r="D67" s="73"/>
      <c r="E67" s="73"/>
      <c r="F67" s="73"/>
      <c r="G67" s="7"/>
      <c r="H67" s="36"/>
      <c r="I67" s="36"/>
      <c r="J67" s="36"/>
      <c r="K67" s="7"/>
      <c r="L67" s="7"/>
      <c r="M67" s="55"/>
      <c r="N67" s="55"/>
      <c r="O67" s="55"/>
      <c r="P67" s="55"/>
      <c r="Q67" s="55"/>
      <c r="R67" s="181"/>
      <c r="S67" s="181"/>
      <c r="T67" s="181"/>
      <c r="V67" s="182"/>
      <c r="W67" s="182"/>
      <c r="X67" s="55"/>
      <c r="Z67" s="160"/>
      <c r="AA67" s="160"/>
      <c r="AB67" s="160"/>
      <c r="AC67" s="160"/>
      <c r="AD67" s="67"/>
    </row>
    <row r="68" spans="1:48" ht="21.95" customHeight="1">
      <c r="A68" s="5"/>
      <c r="B68" s="22"/>
      <c r="C68" s="73"/>
      <c r="D68" s="73"/>
      <c r="E68" s="73"/>
      <c r="F68" s="73"/>
      <c r="G68" s="7"/>
      <c r="H68" s="36"/>
      <c r="I68" s="36"/>
      <c r="J68" s="36"/>
      <c r="K68" s="7"/>
      <c r="L68" s="7"/>
      <c r="M68" s="55"/>
      <c r="N68" s="55"/>
      <c r="O68" s="55"/>
      <c r="P68" s="55"/>
      <c r="Q68" s="55"/>
      <c r="R68" s="297" t="s">
        <v>19</v>
      </c>
      <c r="S68" s="297"/>
      <c r="T68" s="297"/>
      <c r="U68" s="290" t="s">
        <v>20</v>
      </c>
      <c r="V68" s="290"/>
      <c r="W68" s="290"/>
      <c r="X68" s="55"/>
      <c r="Y68" s="300" t="s">
        <v>18</v>
      </c>
      <c r="Z68" s="300"/>
      <c r="AA68" s="300"/>
      <c r="AB68" s="300"/>
      <c r="AC68" s="300"/>
      <c r="AD68" s="67"/>
    </row>
    <row r="69" spans="1:48" ht="49.5" customHeight="1">
      <c r="A69" s="5"/>
      <c r="B69" s="326" t="s">
        <v>52</v>
      </c>
      <c r="C69" s="272"/>
      <c r="D69" s="52"/>
      <c r="E69" s="271" t="s">
        <v>108</v>
      </c>
      <c r="F69" s="272"/>
      <c r="G69" s="272"/>
      <c r="H69" s="271" t="s">
        <v>95</v>
      </c>
      <c r="I69" s="272"/>
      <c r="J69" s="272"/>
      <c r="K69" s="272"/>
      <c r="L69" s="272"/>
      <c r="M69" s="272"/>
      <c r="N69" s="273"/>
      <c r="O69" s="301" t="s">
        <v>218</v>
      </c>
      <c r="P69" s="301"/>
      <c r="Q69" s="55"/>
      <c r="R69" s="297"/>
      <c r="S69" s="297"/>
      <c r="T69" s="297"/>
      <c r="U69" s="290"/>
      <c r="V69" s="290"/>
      <c r="W69" s="290"/>
      <c r="X69" s="55"/>
      <c r="Y69" s="300"/>
      <c r="Z69" s="300"/>
      <c r="AA69" s="300"/>
      <c r="AB69" s="300"/>
      <c r="AC69" s="300"/>
      <c r="AD69" s="67"/>
    </row>
    <row r="70" spans="1:48" s="3" customFormat="1" ht="21.95" customHeight="1">
      <c r="A70" s="14"/>
      <c r="B70" s="326"/>
      <c r="C70" s="272"/>
      <c r="D70" s="52"/>
      <c r="E70" s="271"/>
      <c r="F70" s="272"/>
      <c r="G70" s="272"/>
      <c r="H70" s="271"/>
      <c r="I70" s="272"/>
      <c r="J70" s="272"/>
      <c r="K70" s="272"/>
      <c r="L70" s="272"/>
      <c r="M70" s="272"/>
      <c r="N70" s="273"/>
      <c r="O70" s="302"/>
      <c r="P70" s="302"/>
      <c r="Q70" s="105"/>
      <c r="R70" s="58" t="s">
        <v>24</v>
      </c>
      <c r="S70" s="58" t="s">
        <v>25</v>
      </c>
      <c r="T70" s="58" t="s">
        <v>26</v>
      </c>
      <c r="U70" s="59" t="s">
        <v>24</v>
      </c>
      <c r="V70" s="58" t="s">
        <v>25</v>
      </c>
      <c r="W70" s="60" t="s">
        <v>26</v>
      </c>
      <c r="X70" s="56"/>
      <c r="Y70" s="79">
        <v>2023</v>
      </c>
      <c r="Z70" s="79">
        <f>Y70+1</f>
        <v>2024</v>
      </c>
      <c r="AA70" s="79">
        <f>Z70+1</f>
        <v>2025</v>
      </c>
      <c r="AB70" s="79">
        <f>AA70+1</f>
        <v>2026</v>
      </c>
      <c r="AC70" s="81" t="s">
        <v>17</v>
      </c>
      <c r="AD70" s="68"/>
      <c r="AE70" s="15"/>
    </row>
    <row r="71" spans="1:48" s="3" customFormat="1" ht="6" customHeight="1" thickBot="1">
      <c r="A71" s="14"/>
      <c r="B71" s="62"/>
      <c r="C71" s="63"/>
      <c r="D71" s="14"/>
      <c r="E71" s="17"/>
      <c r="F71" s="17"/>
      <c r="G71" s="14"/>
      <c r="H71" s="17"/>
      <c r="I71" s="17"/>
      <c r="J71" s="17"/>
      <c r="K71" s="14"/>
      <c r="L71" s="14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65"/>
      <c r="Z71" s="65"/>
      <c r="AA71" s="65"/>
      <c r="AB71" s="65"/>
      <c r="AC71" s="65"/>
      <c r="AD71" s="68"/>
      <c r="AE71" s="15"/>
    </row>
    <row r="72" spans="1:48" ht="40.15" customHeight="1">
      <c r="A72" s="5"/>
      <c r="B72" s="308" t="s">
        <v>50</v>
      </c>
      <c r="C72" s="309"/>
      <c r="D72" s="70"/>
      <c r="E72" s="332"/>
      <c r="F72" s="333"/>
      <c r="G72" s="334"/>
      <c r="H72" s="327"/>
      <c r="I72" s="327"/>
      <c r="J72" s="327"/>
      <c r="K72" s="327"/>
      <c r="L72" s="327"/>
      <c r="M72" s="327"/>
      <c r="N72" s="328"/>
      <c r="O72" s="286"/>
      <c r="P72" s="287"/>
      <c r="Q72" s="194"/>
      <c r="R72" s="219"/>
      <c r="S72" s="220"/>
      <c r="T72" s="211"/>
      <c r="U72" s="219"/>
      <c r="V72" s="220"/>
      <c r="W72" s="221"/>
      <c r="X72" s="201"/>
      <c r="Y72" s="228"/>
      <c r="Z72" s="229"/>
      <c r="AA72" s="230"/>
      <c r="AB72" s="230"/>
      <c r="AC72" s="198">
        <f t="shared" ref="AC72:AC77" si="1">Y72+Z72+AA72+AB72</f>
        <v>0</v>
      </c>
      <c r="AD72" s="67"/>
    </row>
    <row r="73" spans="1:48" ht="40.15" customHeight="1">
      <c r="A73" s="5"/>
      <c r="B73" s="262" t="s">
        <v>51</v>
      </c>
      <c r="C73" s="263"/>
      <c r="D73" s="70"/>
      <c r="E73" s="305"/>
      <c r="F73" s="306"/>
      <c r="G73" s="307"/>
      <c r="H73" s="329"/>
      <c r="I73" s="281"/>
      <c r="J73" s="281"/>
      <c r="K73" s="281"/>
      <c r="L73" s="281"/>
      <c r="M73" s="281"/>
      <c r="N73" s="282"/>
      <c r="O73" s="291"/>
      <c r="P73" s="292"/>
      <c r="Q73" s="194"/>
      <c r="R73" s="222"/>
      <c r="S73" s="223"/>
      <c r="T73" s="215"/>
      <c r="U73" s="222"/>
      <c r="V73" s="223"/>
      <c r="W73" s="224"/>
      <c r="X73" s="201"/>
      <c r="Y73" s="231"/>
      <c r="Z73" s="232"/>
      <c r="AA73" s="233"/>
      <c r="AB73" s="233"/>
      <c r="AC73" s="199">
        <f t="shared" si="1"/>
        <v>0</v>
      </c>
      <c r="AD73" s="67"/>
    </row>
    <row r="74" spans="1:48" ht="40.15" customHeight="1">
      <c r="A74" s="5"/>
      <c r="B74" s="262" t="s">
        <v>199</v>
      </c>
      <c r="C74" s="263"/>
      <c r="D74" s="70"/>
      <c r="E74" s="305"/>
      <c r="F74" s="306"/>
      <c r="G74" s="307"/>
      <c r="H74" s="329"/>
      <c r="I74" s="281"/>
      <c r="J74" s="281"/>
      <c r="K74" s="281"/>
      <c r="L74" s="281"/>
      <c r="M74" s="281"/>
      <c r="N74" s="282"/>
      <c r="O74" s="291"/>
      <c r="P74" s="292"/>
      <c r="Q74" s="194"/>
      <c r="R74" s="222"/>
      <c r="S74" s="223"/>
      <c r="T74" s="215"/>
      <c r="U74" s="222"/>
      <c r="V74" s="223"/>
      <c r="W74" s="224"/>
      <c r="X74" s="201"/>
      <c r="Y74" s="231"/>
      <c r="Z74" s="232"/>
      <c r="AA74" s="233"/>
      <c r="AB74" s="233"/>
      <c r="AC74" s="199">
        <f t="shared" si="1"/>
        <v>0</v>
      </c>
      <c r="AD74" s="67"/>
    </row>
    <row r="75" spans="1:48" ht="40.15" customHeight="1">
      <c r="A75" s="5"/>
      <c r="B75" s="262" t="s">
        <v>200</v>
      </c>
      <c r="C75" s="263"/>
      <c r="D75" s="70"/>
      <c r="E75" s="276"/>
      <c r="F75" s="277"/>
      <c r="G75" s="278"/>
      <c r="H75" s="329"/>
      <c r="I75" s="281"/>
      <c r="J75" s="281"/>
      <c r="K75" s="281"/>
      <c r="L75" s="281"/>
      <c r="M75" s="281"/>
      <c r="N75" s="282"/>
      <c r="O75" s="291"/>
      <c r="P75" s="292"/>
      <c r="Q75" s="194"/>
      <c r="R75" s="237"/>
      <c r="S75" s="238"/>
      <c r="T75" s="239"/>
      <c r="U75" s="237"/>
      <c r="V75" s="238"/>
      <c r="W75" s="240"/>
      <c r="X75" s="201"/>
      <c r="Y75" s="231"/>
      <c r="Z75" s="232"/>
      <c r="AA75" s="233"/>
      <c r="AB75" s="233"/>
      <c r="AC75" s="199">
        <f t="shared" si="1"/>
        <v>0</v>
      </c>
      <c r="AD75" s="67"/>
    </row>
    <row r="76" spans="1:48" ht="40.15" customHeight="1">
      <c r="A76" s="5"/>
      <c r="B76" s="262" t="s">
        <v>201</v>
      </c>
      <c r="C76" s="263"/>
      <c r="D76" s="70"/>
      <c r="E76" s="276"/>
      <c r="F76" s="277"/>
      <c r="G76" s="278"/>
      <c r="H76" s="329"/>
      <c r="I76" s="281"/>
      <c r="J76" s="281"/>
      <c r="K76" s="281"/>
      <c r="L76" s="281"/>
      <c r="M76" s="281"/>
      <c r="N76" s="282"/>
      <c r="O76" s="291"/>
      <c r="P76" s="292"/>
      <c r="Q76" s="194"/>
      <c r="R76" s="237"/>
      <c r="S76" s="238"/>
      <c r="T76" s="239"/>
      <c r="U76" s="237"/>
      <c r="V76" s="238"/>
      <c r="W76" s="240"/>
      <c r="X76" s="201"/>
      <c r="Y76" s="245"/>
      <c r="Z76" s="246"/>
      <c r="AA76" s="247"/>
      <c r="AB76" s="247"/>
      <c r="AC76" s="200">
        <f t="shared" si="1"/>
        <v>0</v>
      </c>
      <c r="AD76" s="67"/>
    </row>
    <row r="77" spans="1:48" ht="40.15" customHeight="1" thickBot="1">
      <c r="A77" s="5"/>
      <c r="B77" s="330" t="s">
        <v>202</v>
      </c>
      <c r="C77" s="331"/>
      <c r="D77" s="154"/>
      <c r="E77" s="335"/>
      <c r="F77" s="336"/>
      <c r="G77" s="337"/>
      <c r="H77" s="279"/>
      <c r="I77" s="280"/>
      <c r="J77" s="280"/>
      <c r="K77" s="280"/>
      <c r="L77" s="280"/>
      <c r="M77" s="281"/>
      <c r="N77" s="282"/>
      <c r="O77" s="264"/>
      <c r="P77" s="265"/>
      <c r="Q77" s="194"/>
      <c r="R77" s="241"/>
      <c r="S77" s="242"/>
      <c r="T77" s="243"/>
      <c r="U77" s="241"/>
      <c r="V77" s="242"/>
      <c r="W77" s="244"/>
      <c r="X77" s="201"/>
      <c r="Y77" s="248"/>
      <c r="Z77" s="249"/>
      <c r="AA77" s="250"/>
      <c r="AB77" s="250"/>
      <c r="AC77" s="197">
        <f t="shared" si="1"/>
        <v>0</v>
      </c>
      <c r="AD77" s="190"/>
    </row>
    <row r="78" spans="1:48" s="11" customFormat="1" ht="6.75" customHeight="1" thickBot="1">
      <c r="A78" s="13"/>
      <c r="B78" s="29"/>
      <c r="C78" s="28"/>
      <c r="D78" s="29"/>
      <c r="E78" s="30"/>
      <c r="F78" s="30"/>
      <c r="G78" s="31"/>
      <c r="H78" s="206"/>
      <c r="I78" s="206"/>
      <c r="J78" s="206"/>
      <c r="K78" s="207"/>
      <c r="L78" s="20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8"/>
      <c r="AC78" s="189"/>
      <c r="AD78" s="35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</row>
    <row r="79" spans="1:48" s="11" customFormat="1" ht="6.75" customHeight="1" thickBot="1">
      <c r="A79" s="5"/>
      <c r="B79" s="5"/>
      <c r="C79" s="29"/>
      <c r="D79" s="5"/>
      <c r="E79" s="101"/>
      <c r="F79" s="101"/>
      <c r="G79" s="7"/>
      <c r="H79" s="101"/>
      <c r="I79" s="101"/>
      <c r="J79" s="101"/>
      <c r="K79" s="7"/>
      <c r="L79" s="7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3"/>
      <c r="AC79" s="34"/>
      <c r="AD79" s="189"/>
      <c r="AE79" s="16"/>
    </row>
    <row r="80" spans="1:48" ht="24.75" customHeight="1">
      <c r="A80" s="5"/>
      <c r="B80" s="24"/>
      <c r="C80" s="82" t="s">
        <v>28</v>
      </c>
      <c r="D80" s="47"/>
      <c r="E80" s="47"/>
      <c r="F80" s="47"/>
      <c r="G80" s="48"/>
      <c r="H80" s="49"/>
      <c r="I80" s="49"/>
      <c r="J80" s="49"/>
      <c r="K80" s="48"/>
      <c r="L80" s="48"/>
      <c r="M80" s="71"/>
      <c r="N80" s="71"/>
      <c r="O80" s="71"/>
      <c r="P80" s="71"/>
      <c r="Q80" s="71"/>
      <c r="R80" s="69"/>
      <c r="S80" s="71"/>
      <c r="T80" s="71"/>
      <c r="U80" s="71"/>
      <c r="V80" s="69"/>
      <c r="W80" s="71"/>
      <c r="X80" s="71"/>
      <c r="Y80" s="71"/>
      <c r="Z80" s="71"/>
      <c r="AA80" s="69"/>
      <c r="AB80" s="72"/>
      <c r="AC80" s="11"/>
      <c r="AD80" s="67"/>
    </row>
    <row r="81" spans="1:31" ht="21.95" customHeight="1">
      <c r="A81" s="5"/>
      <c r="B81" s="22"/>
      <c r="C81" s="83" t="s">
        <v>197</v>
      </c>
      <c r="D81" s="73"/>
      <c r="E81" s="73"/>
      <c r="F81" s="73"/>
      <c r="G81" s="7"/>
      <c r="H81" s="36"/>
      <c r="I81" s="36"/>
      <c r="J81" s="36"/>
      <c r="K81" s="7"/>
      <c r="L81" s="7"/>
      <c r="M81" s="55"/>
      <c r="N81" s="55"/>
      <c r="O81" s="55"/>
      <c r="P81" s="55"/>
      <c r="Q81" s="55"/>
      <c r="S81" s="181"/>
      <c r="T81" s="181"/>
      <c r="V81" s="182"/>
      <c r="W81" s="182"/>
      <c r="X81" s="55"/>
      <c r="Z81" s="160"/>
      <c r="AA81" s="160"/>
      <c r="AB81" s="160"/>
      <c r="AC81" s="160"/>
      <c r="AD81" s="67"/>
    </row>
    <row r="82" spans="1:31" ht="15.75" customHeight="1">
      <c r="A82" s="5"/>
      <c r="B82" s="22"/>
      <c r="C82" s="73"/>
      <c r="D82" s="73"/>
      <c r="E82" s="73"/>
      <c r="F82" s="73"/>
      <c r="G82" s="7"/>
      <c r="H82" s="36"/>
      <c r="I82" s="36"/>
      <c r="J82" s="36"/>
      <c r="K82" s="7"/>
      <c r="L82" s="7"/>
      <c r="M82" s="55"/>
      <c r="N82" s="55"/>
      <c r="O82" s="55"/>
      <c r="P82" s="55"/>
      <c r="Q82" s="55"/>
      <c r="R82" s="297" t="s">
        <v>19</v>
      </c>
      <c r="S82" s="297"/>
      <c r="T82" s="297"/>
      <c r="U82" s="290" t="s">
        <v>20</v>
      </c>
      <c r="V82" s="290"/>
      <c r="W82" s="290"/>
      <c r="X82" s="55"/>
      <c r="Y82" s="300" t="s">
        <v>18</v>
      </c>
      <c r="Z82" s="300"/>
      <c r="AA82" s="300"/>
      <c r="AB82" s="300"/>
      <c r="AC82" s="300"/>
      <c r="AD82" s="67"/>
    </row>
    <row r="83" spans="1:31" ht="49.5" customHeight="1">
      <c r="A83" s="5"/>
      <c r="B83" s="326" t="s">
        <v>52</v>
      </c>
      <c r="C83" s="272"/>
      <c r="D83" s="74"/>
      <c r="E83" s="283" t="s">
        <v>108</v>
      </c>
      <c r="F83" s="284"/>
      <c r="G83" s="285"/>
      <c r="H83" s="272" t="s">
        <v>95</v>
      </c>
      <c r="I83" s="272"/>
      <c r="J83" s="272"/>
      <c r="K83" s="272"/>
      <c r="L83" s="272"/>
      <c r="M83" s="272"/>
      <c r="N83" s="273"/>
      <c r="O83" s="301" t="s">
        <v>218</v>
      </c>
      <c r="P83" s="301"/>
      <c r="Q83" s="55"/>
      <c r="R83" s="297"/>
      <c r="S83" s="297"/>
      <c r="T83" s="297"/>
      <c r="U83" s="290"/>
      <c r="V83" s="290"/>
      <c r="W83" s="290"/>
      <c r="X83" s="55"/>
      <c r="Y83" s="300"/>
      <c r="Z83" s="300"/>
      <c r="AA83" s="300"/>
      <c r="AB83" s="300"/>
      <c r="AC83" s="300"/>
      <c r="AD83" s="67"/>
    </row>
    <row r="84" spans="1:31" s="3" customFormat="1" ht="21.95" customHeight="1">
      <c r="A84" s="14"/>
      <c r="B84" s="326"/>
      <c r="C84" s="272"/>
      <c r="D84" s="74"/>
      <c r="E84" s="283"/>
      <c r="F84" s="284"/>
      <c r="G84" s="285"/>
      <c r="H84" s="272"/>
      <c r="I84" s="272"/>
      <c r="J84" s="272"/>
      <c r="K84" s="272"/>
      <c r="L84" s="272"/>
      <c r="M84" s="272"/>
      <c r="N84" s="273"/>
      <c r="O84" s="302"/>
      <c r="P84" s="302"/>
      <c r="Q84" s="56"/>
      <c r="R84" s="58" t="s">
        <v>24</v>
      </c>
      <c r="S84" s="58" t="s">
        <v>25</v>
      </c>
      <c r="T84" s="58" t="s">
        <v>26</v>
      </c>
      <c r="U84" s="59" t="s">
        <v>24</v>
      </c>
      <c r="V84" s="58" t="s">
        <v>25</v>
      </c>
      <c r="W84" s="60" t="s">
        <v>26</v>
      </c>
      <c r="X84" s="56"/>
      <c r="Y84" s="79">
        <v>2023</v>
      </c>
      <c r="Z84" s="79">
        <f>Y84+1</f>
        <v>2024</v>
      </c>
      <c r="AA84" s="79">
        <f>Z84+1</f>
        <v>2025</v>
      </c>
      <c r="AB84" s="79">
        <f>AA84+1</f>
        <v>2026</v>
      </c>
      <c r="AC84" s="81" t="s">
        <v>17</v>
      </c>
      <c r="AD84" s="68"/>
      <c r="AE84" s="15"/>
    </row>
    <row r="85" spans="1:31" s="3" customFormat="1" ht="6" customHeight="1" thickBot="1">
      <c r="A85" s="14"/>
      <c r="B85" s="75"/>
      <c r="C85" s="14"/>
      <c r="D85" s="14"/>
      <c r="E85" s="17"/>
      <c r="F85" s="17"/>
      <c r="G85" s="14"/>
      <c r="H85" s="14"/>
      <c r="I85" s="14"/>
      <c r="J85" s="14"/>
      <c r="K85" s="14"/>
      <c r="L85" s="14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65"/>
      <c r="Z85" s="65"/>
      <c r="AA85" s="65"/>
      <c r="AB85" s="65"/>
      <c r="AC85" s="65"/>
      <c r="AD85" s="68"/>
      <c r="AE85" s="15"/>
    </row>
    <row r="86" spans="1:31" ht="50.1" customHeight="1">
      <c r="A86" s="5"/>
      <c r="B86" s="288" t="s">
        <v>203</v>
      </c>
      <c r="C86" s="289"/>
      <c r="D86" s="154"/>
      <c r="E86" s="338"/>
      <c r="F86" s="274"/>
      <c r="G86" s="275"/>
      <c r="H86" s="274"/>
      <c r="I86" s="274"/>
      <c r="J86" s="274"/>
      <c r="K86" s="274"/>
      <c r="L86" s="274"/>
      <c r="M86" s="274"/>
      <c r="N86" s="275"/>
      <c r="O86" s="286"/>
      <c r="P86" s="287"/>
      <c r="Q86" s="194"/>
      <c r="R86" s="219"/>
      <c r="S86" s="220"/>
      <c r="T86" s="211"/>
      <c r="U86" s="219"/>
      <c r="V86" s="220"/>
      <c r="W86" s="221"/>
      <c r="X86" s="201"/>
      <c r="Y86" s="228"/>
      <c r="Z86" s="229"/>
      <c r="AA86" s="230"/>
      <c r="AB86" s="230"/>
      <c r="AC86" s="195">
        <f>Y86+Z86+AA86+AB86</f>
        <v>0</v>
      </c>
      <c r="AD86" s="67"/>
    </row>
    <row r="87" spans="1:31" ht="50.1" customHeight="1">
      <c r="A87" s="5"/>
      <c r="B87" s="293" t="s">
        <v>204</v>
      </c>
      <c r="C87" s="294"/>
      <c r="D87" s="154"/>
      <c r="E87" s="259"/>
      <c r="F87" s="260"/>
      <c r="G87" s="261"/>
      <c r="H87" s="260"/>
      <c r="I87" s="260"/>
      <c r="J87" s="260"/>
      <c r="K87" s="260"/>
      <c r="L87" s="260"/>
      <c r="M87" s="260"/>
      <c r="N87" s="261"/>
      <c r="O87" s="291"/>
      <c r="P87" s="292"/>
      <c r="Q87" s="194"/>
      <c r="R87" s="222"/>
      <c r="S87" s="223"/>
      <c r="T87" s="215"/>
      <c r="U87" s="222"/>
      <c r="V87" s="223"/>
      <c r="W87" s="224"/>
      <c r="X87" s="201"/>
      <c r="Y87" s="231"/>
      <c r="Z87" s="232"/>
      <c r="AA87" s="233"/>
      <c r="AB87" s="233"/>
      <c r="AC87" s="196">
        <f>Y87+Z87+AA87+AB87</f>
        <v>0</v>
      </c>
      <c r="AD87" s="67"/>
    </row>
    <row r="88" spans="1:31" ht="50.1" customHeight="1">
      <c r="A88" s="5"/>
      <c r="B88" s="293" t="s">
        <v>205</v>
      </c>
      <c r="C88" s="294"/>
      <c r="D88" s="154"/>
      <c r="E88" s="259"/>
      <c r="F88" s="260"/>
      <c r="G88" s="261"/>
      <c r="H88" s="260"/>
      <c r="I88" s="260"/>
      <c r="J88" s="260"/>
      <c r="K88" s="260"/>
      <c r="L88" s="260"/>
      <c r="M88" s="260"/>
      <c r="N88" s="261"/>
      <c r="O88" s="291"/>
      <c r="P88" s="292"/>
      <c r="Q88" s="194"/>
      <c r="R88" s="222"/>
      <c r="S88" s="223"/>
      <c r="T88" s="215"/>
      <c r="U88" s="222"/>
      <c r="V88" s="223"/>
      <c r="W88" s="224"/>
      <c r="X88" s="201"/>
      <c r="Y88" s="231"/>
      <c r="Z88" s="232"/>
      <c r="AA88" s="233"/>
      <c r="AB88" s="233"/>
      <c r="AC88" s="196">
        <f t="shared" ref="AC88:AC93" si="2">Y88+Z88+AA88+AB88</f>
        <v>0</v>
      </c>
      <c r="AD88" s="67"/>
    </row>
    <row r="89" spans="1:31" ht="50.1" customHeight="1">
      <c r="A89" s="5"/>
      <c r="B89" s="293" t="s">
        <v>206</v>
      </c>
      <c r="C89" s="294"/>
      <c r="D89" s="154"/>
      <c r="E89" s="259"/>
      <c r="F89" s="260"/>
      <c r="G89" s="261"/>
      <c r="H89" s="260"/>
      <c r="I89" s="260"/>
      <c r="J89" s="260"/>
      <c r="K89" s="260"/>
      <c r="L89" s="260"/>
      <c r="M89" s="260"/>
      <c r="N89" s="261"/>
      <c r="O89" s="291"/>
      <c r="P89" s="292"/>
      <c r="Q89" s="194"/>
      <c r="R89" s="222"/>
      <c r="S89" s="223"/>
      <c r="T89" s="215"/>
      <c r="U89" s="222"/>
      <c r="V89" s="223"/>
      <c r="W89" s="224"/>
      <c r="X89" s="201"/>
      <c r="Y89" s="231"/>
      <c r="Z89" s="232"/>
      <c r="AA89" s="233"/>
      <c r="AB89" s="233"/>
      <c r="AC89" s="196">
        <f t="shared" si="2"/>
        <v>0</v>
      </c>
      <c r="AD89" s="67"/>
    </row>
    <row r="90" spans="1:31" ht="50.1" customHeight="1">
      <c r="A90" s="5"/>
      <c r="B90" s="293" t="s">
        <v>210</v>
      </c>
      <c r="C90" s="294"/>
      <c r="D90" s="154"/>
      <c r="E90" s="259"/>
      <c r="F90" s="260"/>
      <c r="G90" s="261"/>
      <c r="H90" s="260"/>
      <c r="I90" s="260"/>
      <c r="J90" s="260"/>
      <c r="K90" s="260"/>
      <c r="L90" s="260"/>
      <c r="M90" s="260"/>
      <c r="N90" s="261"/>
      <c r="O90" s="291"/>
      <c r="P90" s="292"/>
      <c r="Q90" s="194"/>
      <c r="R90" s="222"/>
      <c r="S90" s="223"/>
      <c r="T90" s="215"/>
      <c r="U90" s="222"/>
      <c r="V90" s="223"/>
      <c r="W90" s="224"/>
      <c r="X90" s="201"/>
      <c r="Y90" s="231"/>
      <c r="Z90" s="232"/>
      <c r="AA90" s="233"/>
      <c r="AB90" s="233"/>
      <c r="AC90" s="196">
        <f t="shared" si="2"/>
        <v>0</v>
      </c>
      <c r="AD90" s="67"/>
    </row>
    <row r="91" spans="1:31" ht="50.1" customHeight="1">
      <c r="A91" s="5"/>
      <c r="B91" s="293" t="s">
        <v>211</v>
      </c>
      <c r="C91" s="294"/>
      <c r="D91" s="154"/>
      <c r="E91" s="259"/>
      <c r="F91" s="260"/>
      <c r="G91" s="261"/>
      <c r="H91" s="260"/>
      <c r="I91" s="260"/>
      <c r="J91" s="260"/>
      <c r="K91" s="260"/>
      <c r="L91" s="260"/>
      <c r="M91" s="260"/>
      <c r="N91" s="261"/>
      <c r="O91" s="291"/>
      <c r="P91" s="292"/>
      <c r="Q91" s="194"/>
      <c r="R91" s="222"/>
      <c r="S91" s="223"/>
      <c r="T91" s="215"/>
      <c r="U91" s="222"/>
      <c r="V91" s="223"/>
      <c r="W91" s="224"/>
      <c r="X91" s="201"/>
      <c r="Y91" s="231"/>
      <c r="Z91" s="232"/>
      <c r="AA91" s="233"/>
      <c r="AB91" s="233"/>
      <c r="AC91" s="196">
        <f t="shared" si="2"/>
        <v>0</v>
      </c>
      <c r="AD91" s="67"/>
    </row>
    <row r="92" spans="1:31" ht="50.1" customHeight="1">
      <c r="A92" s="5"/>
      <c r="B92" s="293" t="s">
        <v>212</v>
      </c>
      <c r="C92" s="294"/>
      <c r="D92" s="154"/>
      <c r="E92" s="259"/>
      <c r="F92" s="260"/>
      <c r="G92" s="261"/>
      <c r="H92" s="260"/>
      <c r="I92" s="260"/>
      <c r="J92" s="260"/>
      <c r="K92" s="260"/>
      <c r="L92" s="260"/>
      <c r="M92" s="260"/>
      <c r="N92" s="261"/>
      <c r="O92" s="291"/>
      <c r="P92" s="292"/>
      <c r="Q92" s="194"/>
      <c r="R92" s="222"/>
      <c r="S92" s="223"/>
      <c r="T92" s="215"/>
      <c r="U92" s="222"/>
      <c r="V92" s="223"/>
      <c r="W92" s="224"/>
      <c r="X92" s="201"/>
      <c r="Y92" s="231"/>
      <c r="Z92" s="232"/>
      <c r="AA92" s="233"/>
      <c r="AB92" s="233"/>
      <c r="AC92" s="196">
        <f t="shared" si="2"/>
        <v>0</v>
      </c>
      <c r="AD92" s="67"/>
    </row>
    <row r="93" spans="1:31" ht="50.1" customHeight="1">
      <c r="A93" s="5"/>
      <c r="B93" s="293" t="s">
        <v>213</v>
      </c>
      <c r="C93" s="294"/>
      <c r="D93" s="154"/>
      <c r="E93" s="259"/>
      <c r="F93" s="260"/>
      <c r="G93" s="261"/>
      <c r="H93" s="260"/>
      <c r="I93" s="260"/>
      <c r="J93" s="260"/>
      <c r="K93" s="260"/>
      <c r="L93" s="260"/>
      <c r="M93" s="260"/>
      <c r="N93" s="261"/>
      <c r="O93" s="295"/>
      <c r="P93" s="296"/>
      <c r="Q93" s="194"/>
      <c r="R93" s="222"/>
      <c r="S93" s="223"/>
      <c r="T93" s="215"/>
      <c r="U93" s="222"/>
      <c r="V93" s="223"/>
      <c r="W93" s="224"/>
      <c r="X93" s="201"/>
      <c r="Y93" s="231"/>
      <c r="Z93" s="232"/>
      <c r="AA93" s="233"/>
      <c r="AB93" s="233"/>
      <c r="AC93" s="196">
        <f t="shared" si="2"/>
        <v>0</v>
      </c>
      <c r="AD93" s="67"/>
    </row>
    <row r="94" spans="1:31" ht="50.1" customHeight="1">
      <c r="A94" s="5"/>
      <c r="B94" s="293" t="s">
        <v>214</v>
      </c>
      <c r="C94" s="294"/>
      <c r="D94" s="154"/>
      <c r="E94" s="259"/>
      <c r="F94" s="260"/>
      <c r="G94" s="261"/>
      <c r="H94" s="260"/>
      <c r="I94" s="260"/>
      <c r="J94" s="260"/>
      <c r="K94" s="260"/>
      <c r="L94" s="260"/>
      <c r="M94" s="260"/>
      <c r="N94" s="261"/>
      <c r="O94" s="291"/>
      <c r="P94" s="292"/>
      <c r="Q94" s="194"/>
      <c r="R94" s="222"/>
      <c r="S94" s="223"/>
      <c r="T94" s="215"/>
      <c r="U94" s="222"/>
      <c r="V94" s="223"/>
      <c r="W94" s="224"/>
      <c r="X94" s="201"/>
      <c r="Y94" s="245"/>
      <c r="Z94" s="246"/>
      <c r="AA94" s="247"/>
      <c r="AB94" s="247"/>
      <c r="AC94" s="199">
        <f>Y94+Z94+AA94+AB94</f>
        <v>0</v>
      </c>
      <c r="AD94" s="67"/>
    </row>
    <row r="95" spans="1:31" ht="50.1" customHeight="1" thickBot="1">
      <c r="A95" s="5"/>
      <c r="B95" s="293" t="s">
        <v>215</v>
      </c>
      <c r="C95" s="294"/>
      <c r="D95" s="154"/>
      <c r="E95" s="268"/>
      <c r="F95" s="269"/>
      <c r="G95" s="270"/>
      <c r="H95" s="269"/>
      <c r="I95" s="269"/>
      <c r="J95" s="269"/>
      <c r="K95" s="269"/>
      <c r="L95" s="269"/>
      <c r="M95" s="269"/>
      <c r="N95" s="270"/>
      <c r="O95" s="299"/>
      <c r="P95" s="292"/>
      <c r="Q95" s="194"/>
      <c r="R95" s="225"/>
      <c r="S95" s="226"/>
      <c r="T95" s="218"/>
      <c r="U95" s="225"/>
      <c r="V95" s="226"/>
      <c r="W95" s="227"/>
      <c r="X95" s="201"/>
      <c r="Y95" s="234"/>
      <c r="Z95" s="235"/>
      <c r="AA95" s="236"/>
      <c r="AB95" s="236"/>
      <c r="AC95" s="197">
        <f>Y95+Z95+AA95+AB95</f>
        <v>0</v>
      </c>
      <c r="AD95" s="67"/>
    </row>
    <row r="96" spans="1:31" s="11" customFormat="1" ht="12" customHeight="1">
      <c r="A96" s="5"/>
      <c r="B96" s="24"/>
      <c r="C96" s="20"/>
      <c r="D96" s="5"/>
      <c r="E96" s="49"/>
      <c r="F96" s="49"/>
      <c r="G96" s="48"/>
      <c r="H96" s="49"/>
      <c r="I96" s="49"/>
      <c r="J96" s="49"/>
      <c r="K96" s="48"/>
      <c r="L96" s="48"/>
      <c r="M96" s="186"/>
      <c r="N96" s="186"/>
      <c r="O96" s="186"/>
      <c r="P96" s="186"/>
      <c r="Q96" s="184"/>
      <c r="R96" s="71"/>
      <c r="S96" s="184"/>
      <c r="T96" s="184"/>
      <c r="U96" s="184"/>
      <c r="V96" s="71"/>
      <c r="W96" s="184"/>
      <c r="X96" s="184"/>
      <c r="Y96" s="184"/>
      <c r="Z96" s="184"/>
      <c r="AA96" s="71"/>
      <c r="AB96" s="185"/>
      <c r="AC96" s="16"/>
      <c r="AD96" s="67"/>
      <c r="AE96" s="16"/>
    </row>
    <row r="97" spans="1:37" s="11" customFormat="1" ht="42.75" customHeight="1">
      <c r="A97" s="5"/>
      <c r="B97" s="22"/>
      <c r="C97" s="5"/>
      <c r="D97" s="5"/>
      <c r="E97" s="7"/>
      <c r="F97" s="7"/>
      <c r="G97" s="7"/>
      <c r="H97" s="7"/>
      <c r="I97" s="7"/>
      <c r="J97" s="7"/>
      <c r="K97" s="7"/>
      <c r="L97" s="7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86" t="s">
        <v>13</v>
      </c>
      <c r="Z97" s="76"/>
      <c r="AA97" s="298">
        <f>SUM(AC55:AC64)+SUM(AC86:AC95)+SUM(AC72:AC77)</f>
        <v>0</v>
      </c>
      <c r="AB97" s="298"/>
      <c r="AC97" s="298"/>
      <c r="AD97" s="67"/>
    </row>
    <row r="98" spans="1:37" s="11" customFormat="1" ht="12" customHeight="1" thickBot="1">
      <c r="A98" s="5"/>
      <c r="B98" s="22"/>
      <c r="C98" s="29"/>
      <c r="D98" s="29"/>
      <c r="E98" s="30"/>
      <c r="F98" s="30"/>
      <c r="G98" s="31"/>
      <c r="H98" s="30"/>
      <c r="I98" s="30"/>
      <c r="J98" s="30"/>
      <c r="K98" s="31"/>
      <c r="L98" s="31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3"/>
      <c r="AC98" s="34"/>
      <c r="AD98" s="35"/>
      <c r="AI98" s="16"/>
    </row>
    <row r="99" spans="1:37" s="11" customFormat="1" ht="21" customHeight="1" thickBot="1">
      <c r="A99" s="5"/>
      <c r="B99" s="20"/>
      <c r="C99" s="5"/>
      <c r="D99" s="5"/>
      <c r="E99" s="36"/>
      <c r="F99" s="36"/>
      <c r="G99" s="7"/>
      <c r="H99" s="36"/>
      <c r="I99" s="36"/>
      <c r="J99" s="36"/>
      <c r="K99" s="7"/>
      <c r="L99" s="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8"/>
      <c r="AC99" s="16"/>
      <c r="AD99" s="37"/>
      <c r="AI99" s="16"/>
    </row>
    <row r="100" spans="1:37" ht="36.75" customHeight="1">
      <c r="A100" s="5"/>
      <c r="B100" s="24"/>
      <c r="C100" s="192" t="s">
        <v>30</v>
      </c>
      <c r="D100" s="39"/>
      <c r="E100" s="19"/>
      <c r="F100" s="19"/>
      <c r="G100" s="19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40"/>
      <c r="AJ100" s="4"/>
      <c r="AK100" s="2"/>
    </row>
    <row r="101" spans="1:37" ht="8.25" customHeight="1" thickBot="1">
      <c r="A101" s="5"/>
      <c r="B101" s="22"/>
      <c r="C101" s="5"/>
      <c r="D101" s="5"/>
      <c r="E101" s="41"/>
      <c r="F101" s="41"/>
      <c r="G101" s="41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3"/>
      <c r="AJ101" s="4"/>
      <c r="AK101" s="2"/>
    </row>
    <row r="102" spans="1:37" ht="19.5" customHeight="1" thickBot="1">
      <c r="A102" s="5"/>
      <c r="B102" s="22"/>
      <c r="C102" s="251"/>
      <c r="D102" s="6"/>
      <c r="E102" s="191" t="s">
        <v>194</v>
      </c>
      <c r="F102" s="44"/>
      <c r="G102" s="41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3"/>
      <c r="AJ102" s="4"/>
      <c r="AK102" s="2"/>
    </row>
    <row r="103" spans="1:37" ht="9.75" customHeight="1" thickBot="1">
      <c r="A103" s="5"/>
      <c r="B103" s="22"/>
      <c r="C103" s="6"/>
      <c r="D103" s="6"/>
      <c r="E103" s="44"/>
      <c r="F103" s="44"/>
      <c r="G103" s="41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3"/>
      <c r="AJ103" s="4"/>
      <c r="AK103" s="2"/>
    </row>
    <row r="104" spans="1:37" ht="19.5" customHeight="1" thickBot="1">
      <c r="A104" s="5"/>
      <c r="B104" s="22"/>
      <c r="C104" s="251"/>
      <c r="D104" s="6"/>
      <c r="E104" s="191" t="s">
        <v>191</v>
      </c>
      <c r="F104" s="44"/>
      <c r="G104" s="41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3"/>
      <c r="AJ104" s="4"/>
      <c r="AK104" s="2"/>
    </row>
    <row r="105" spans="1:37" ht="9.75" customHeight="1" thickBot="1">
      <c r="A105" s="5"/>
      <c r="B105" s="22"/>
      <c r="C105" s="6"/>
      <c r="D105" s="6"/>
      <c r="E105" s="44"/>
      <c r="F105" s="44"/>
      <c r="G105" s="41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3"/>
      <c r="AJ105" s="4"/>
      <c r="AK105" s="2"/>
    </row>
    <row r="106" spans="1:37" ht="19.5" customHeight="1" thickBot="1">
      <c r="A106" s="5"/>
      <c r="B106" s="22"/>
      <c r="C106" s="251"/>
      <c r="D106" s="6"/>
      <c r="E106" s="191" t="s">
        <v>192</v>
      </c>
      <c r="F106" s="44"/>
      <c r="G106" s="41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3"/>
      <c r="AJ106" s="4"/>
      <c r="AK106" s="2"/>
    </row>
    <row r="107" spans="1:37" ht="9.75" customHeight="1" thickBot="1">
      <c r="A107" s="5"/>
      <c r="B107" s="22"/>
      <c r="C107" s="6"/>
      <c r="D107" s="6"/>
      <c r="E107" s="44"/>
      <c r="F107" s="44"/>
      <c r="G107" s="41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3"/>
      <c r="AJ107" s="4"/>
      <c r="AK107" s="2"/>
    </row>
    <row r="108" spans="1:37" ht="19.5" customHeight="1" thickBot="1">
      <c r="A108" s="5"/>
      <c r="B108" s="22"/>
      <c r="C108" s="251"/>
      <c r="D108" s="6"/>
      <c r="E108" s="191" t="s">
        <v>195</v>
      </c>
      <c r="F108" s="44"/>
      <c r="G108" s="41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3"/>
      <c r="AJ108" s="4"/>
      <c r="AK108" s="2"/>
    </row>
    <row r="109" spans="1:37" ht="9.75" customHeight="1" thickBot="1">
      <c r="A109" s="5"/>
      <c r="B109" s="22"/>
      <c r="C109" s="6"/>
      <c r="D109" s="6"/>
      <c r="E109" s="44"/>
      <c r="F109" s="44"/>
      <c r="G109" s="41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3"/>
      <c r="AJ109" s="4"/>
      <c r="AK109" s="2"/>
    </row>
    <row r="110" spans="1:37" ht="19.5" customHeight="1" thickBot="1">
      <c r="A110" s="5"/>
      <c r="B110" s="22"/>
      <c r="C110" s="251"/>
      <c r="D110" s="6"/>
      <c r="E110" s="191" t="s">
        <v>193</v>
      </c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43"/>
      <c r="AJ110" s="4"/>
      <c r="AK110" s="2"/>
    </row>
    <row r="111" spans="1:37" ht="16.5" customHeight="1" thickBot="1">
      <c r="A111" s="5"/>
      <c r="B111" s="38"/>
      <c r="C111" s="29"/>
      <c r="D111" s="29"/>
      <c r="E111" s="23"/>
      <c r="F111" s="23"/>
      <c r="G111" s="23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6"/>
      <c r="AJ111" s="4"/>
      <c r="AK111" s="2"/>
    </row>
    <row r="112" spans="1:37" s="161" customFormat="1" ht="30" customHeight="1">
      <c r="B112" s="253"/>
      <c r="C112" s="253"/>
      <c r="D112" s="253"/>
      <c r="E112" s="253"/>
      <c r="F112" s="162"/>
      <c r="G112" s="162"/>
      <c r="H112" s="162"/>
      <c r="I112" s="162"/>
      <c r="J112" s="162"/>
      <c r="K112" s="162"/>
      <c r="L112" s="162"/>
      <c r="M112" s="162"/>
      <c r="N112" s="163"/>
      <c r="O112" s="164"/>
      <c r="P112" s="162"/>
      <c r="Q112" s="162"/>
      <c r="R112" s="162"/>
      <c r="S112" s="162"/>
      <c r="T112" s="162"/>
      <c r="U112" s="162"/>
      <c r="V112" s="162"/>
      <c r="W112" s="254"/>
      <c r="Z112" s="165"/>
      <c r="AA112" s="165"/>
      <c r="AB112" s="165"/>
      <c r="AC112" s="166"/>
    </row>
    <row r="113" spans="2:29" s="161" customFormat="1" ht="30" customHeight="1">
      <c r="B113" s="253"/>
      <c r="C113" s="253"/>
      <c r="D113" s="253"/>
      <c r="E113" s="253"/>
      <c r="F113" s="162"/>
      <c r="G113" s="162"/>
      <c r="H113" s="162"/>
      <c r="I113" s="162"/>
      <c r="J113" s="162"/>
      <c r="K113" s="162"/>
      <c r="L113" s="162"/>
      <c r="M113" s="162"/>
      <c r="N113" s="163"/>
      <c r="O113" s="164"/>
      <c r="P113" s="162"/>
      <c r="Q113" s="162"/>
      <c r="R113" s="162"/>
      <c r="S113" s="162"/>
      <c r="T113" s="162"/>
      <c r="U113" s="162"/>
      <c r="V113" s="162"/>
      <c r="W113" s="254"/>
      <c r="Z113" s="165"/>
      <c r="AA113" s="165"/>
      <c r="AB113" s="165"/>
      <c r="AC113" s="166"/>
    </row>
    <row r="114" spans="2:29" s="161" customFormat="1" ht="30" customHeight="1" thickBot="1">
      <c r="B114" s="257"/>
      <c r="C114" s="257"/>
      <c r="D114" s="257"/>
      <c r="E114" s="257"/>
      <c r="F114" s="257"/>
      <c r="G114" s="162"/>
      <c r="H114" s="162"/>
      <c r="I114" s="162"/>
      <c r="J114" s="162"/>
      <c r="K114" s="162"/>
      <c r="L114" s="162"/>
      <c r="M114" s="162"/>
      <c r="N114" s="163"/>
      <c r="O114" s="164"/>
      <c r="P114" s="162"/>
      <c r="Q114" s="162"/>
      <c r="R114" s="162"/>
      <c r="S114" s="162"/>
      <c r="T114" s="162"/>
      <c r="U114" s="162"/>
      <c r="V114" s="162"/>
      <c r="W114" s="256"/>
      <c r="X114" s="256"/>
      <c r="Y114" s="256"/>
      <c r="Z114" s="256"/>
      <c r="AA114" s="256"/>
      <c r="AB114" s="256"/>
      <c r="AC114" s="256"/>
    </row>
    <row r="115" spans="2:29" s="161" customFormat="1" ht="30" customHeight="1">
      <c r="B115" s="258" t="s">
        <v>186</v>
      </c>
      <c r="C115" s="258"/>
      <c r="D115" s="258"/>
      <c r="E115" s="258"/>
      <c r="F115" s="162"/>
      <c r="G115" s="162"/>
      <c r="H115" s="162"/>
      <c r="I115" s="162"/>
      <c r="J115" s="162"/>
      <c r="K115" s="162"/>
      <c r="L115" s="162"/>
      <c r="M115" s="162"/>
      <c r="N115" s="163"/>
      <c r="O115" s="164"/>
      <c r="P115" s="162"/>
      <c r="Q115" s="162"/>
      <c r="R115" s="162"/>
      <c r="S115" s="162"/>
      <c r="T115" s="162"/>
      <c r="U115" s="162"/>
      <c r="V115" s="162"/>
      <c r="W115" s="254" t="s">
        <v>223</v>
      </c>
      <c r="Z115" s="165"/>
      <c r="AA115" s="165"/>
      <c r="AB115" s="165"/>
      <c r="AC115" s="166"/>
    </row>
    <row r="116" spans="2:29" s="11" customFormat="1"/>
    <row r="117" spans="2:29" s="11" customFormat="1"/>
    <row r="118" spans="2:29" s="11" customFormat="1"/>
    <row r="125" spans="2:29">
      <c r="W125" s="255"/>
    </row>
    <row r="194" spans="1:17">
      <c r="A194" s="203"/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</row>
    <row r="195" spans="1:17">
      <c r="A195" s="203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</row>
    <row r="196" spans="1:17">
      <c r="A196" s="203"/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</row>
    <row r="197" spans="1:17">
      <c r="A197" s="203"/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</row>
    <row r="198" spans="1:17">
      <c r="A198" s="203"/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</row>
    <row r="199" spans="1:17">
      <c r="A199" s="203"/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</row>
    <row r="200" spans="1:17">
      <c r="A200" s="203"/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</row>
    <row r="201" spans="1:17">
      <c r="A201" s="203"/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</row>
    <row r="202" spans="1:17">
      <c r="A202" s="203"/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</row>
    <row r="203" spans="1:17">
      <c r="A203" s="203"/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</row>
    <row r="204" spans="1:17">
      <c r="A204" s="203"/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</row>
    <row r="205" spans="1:17">
      <c r="A205" s="203"/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</row>
    <row r="206" spans="1:17">
      <c r="A206" s="203"/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</row>
    <row r="207" spans="1:17">
      <c r="A207" s="203"/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</row>
    <row r="208" spans="1:17">
      <c r="A208" s="203"/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</row>
    <row r="209" spans="1:17">
      <c r="A209" s="203"/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</row>
    <row r="210" spans="1:17">
      <c r="A210" s="203"/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</row>
    <row r="211" spans="1:17">
      <c r="A211" s="203"/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</row>
    <row r="212" spans="1:17">
      <c r="A212" s="203"/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</row>
    <row r="213" spans="1:17">
      <c r="A213" s="203"/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</row>
    <row r="214" spans="1:17">
      <c r="A214" s="203"/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</row>
    <row r="215" spans="1:17">
      <c r="A215" s="203"/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</row>
    <row r="216" spans="1:17">
      <c r="A216" s="203"/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</row>
    <row r="217" spans="1:17">
      <c r="A217" s="203"/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</row>
    <row r="218" spans="1:17">
      <c r="A218" s="203"/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</row>
    <row r="219" spans="1:17">
      <c r="A219" s="203"/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</row>
    <row r="220" spans="1:17">
      <c r="A220" s="203"/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</row>
    <row r="221" spans="1:17">
      <c r="A221" s="203"/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</row>
    <row r="222" spans="1:17">
      <c r="A222" s="203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</row>
    <row r="223" spans="1:17">
      <c r="A223" s="203"/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</row>
    <row r="224" spans="1:17">
      <c r="A224" s="203"/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</row>
    <row r="225" spans="1:31">
      <c r="A225" s="203"/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</row>
    <row r="226" spans="1:31">
      <c r="A226" s="203"/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</row>
    <row r="227" spans="1:31">
      <c r="A227" s="203"/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167"/>
    </row>
    <row r="228" spans="1:31" s="168" customFormat="1">
      <c r="A228" s="205"/>
      <c r="AE228" s="205"/>
    </row>
    <row r="229" spans="1:31" s="168" customFormat="1">
      <c r="A229" s="205"/>
      <c r="E229" s="169" t="s">
        <v>6</v>
      </c>
      <c r="F229" s="169"/>
      <c r="G229" s="169"/>
      <c r="H229" s="169"/>
      <c r="I229" s="170"/>
      <c r="J229" s="169"/>
      <c r="K229" s="169"/>
      <c r="L229" s="169"/>
      <c r="M229" s="170" t="s">
        <v>144</v>
      </c>
      <c r="N229" s="170" t="s">
        <v>145</v>
      </c>
      <c r="O229" s="169" t="s">
        <v>146</v>
      </c>
      <c r="P229" s="169"/>
      <c r="AE229" s="205"/>
    </row>
    <row r="230" spans="1:31" s="168" customFormat="1">
      <c r="A230" s="205"/>
      <c r="E230" s="171" t="s">
        <v>14</v>
      </c>
      <c r="F230" s="171"/>
      <c r="G230" s="171" t="s">
        <v>129</v>
      </c>
      <c r="H230" s="171"/>
      <c r="I230" s="171" t="s">
        <v>7</v>
      </c>
      <c r="J230" s="171" t="s">
        <v>10</v>
      </c>
      <c r="K230" s="172" t="s">
        <v>12</v>
      </c>
      <c r="L230" s="171" t="s">
        <v>152</v>
      </c>
      <c r="M230" s="173">
        <v>1</v>
      </c>
      <c r="N230" s="173">
        <v>1</v>
      </c>
      <c r="O230" s="174">
        <v>2013</v>
      </c>
      <c r="P230" s="171" t="s">
        <v>32</v>
      </c>
      <c r="Q230" s="171" t="s">
        <v>90</v>
      </c>
      <c r="AE230" s="205"/>
    </row>
    <row r="231" spans="1:31" s="168" customFormat="1">
      <c r="A231" s="205"/>
      <c r="E231" s="171" t="s">
        <v>135</v>
      </c>
      <c r="F231" s="171"/>
      <c r="G231" s="171" t="s">
        <v>121</v>
      </c>
      <c r="H231" s="171"/>
      <c r="I231" s="171" t="s">
        <v>8</v>
      </c>
      <c r="J231" s="171" t="s">
        <v>11</v>
      </c>
      <c r="K231" s="171"/>
      <c r="L231" s="171" t="s">
        <v>153</v>
      </c>
      <c r="M231" s="173">
        <v>2</v>
      </c>
      <c r="N231" s="173">
        <v>2</v>
      </c>
      <c r="O231" s="174">
        <v>2014</v>
      </c>
      <c r="P231" s="171" t="s">
        <v>31</v>
      </c>
      <c r="Q231" s="171" t="s">
        <v>149</v>
      </c>
      <c r="AE231" s="205"/>
    </row>
    <row r="232" spans="1:31" s="168" customFormat="1">
      <c r="A232" s="205"/>
      <c r="E232" s="171" t="s">
        <v>21</v>
      </c>
      <c r="F232" s="171"/>
      <c r="G232" s="171" t="s">
        <v>39</v>
      </c>
      <c r="H232" s="171"/>
      <c r="I232" s="171" t="s">
        <v>9</v>
      </c>
      <c r="J232" s="171"/>
      <c r="K232" s="171"/>
      <c r="L232" s="171" t="s">
        <v>154</v>
      </c>
      <c r="M232" s="173">
        <v>3</v>
      </c>
      <c r="N232" s="173">
        <v>3</v>
      </c>
      <c r="O232" s="174">
        <v>2015</v>
      </c>
      <c r="P232" s="171" t="s">
        <v>53</v>
      </c>
      <c r="Q232" s="171" t="s">
        <v>57</v>
      </c>
      <c r="AE232" s="205"/>
    </row>
    <row r="233" spans="1:31" s="168" customFormat="1">
      <c r="A233" s="205"/>
      <c r="E233" s="171" t="s">
        <v>216</v>
      </c>
      <c r="F233" s="171"/>
      <c r="G233" s="171" t="s">
        <v>127</v>
      </c>
      <c r="H233" s="171"/>
      <c r="I233" s="171" t="s">
        <v>15</v>
      </c>
      <c r="J233" s="171"/>
      <c r="K233" s="171"/>
      <c r="L233" s="171" t="s">
        <v>155</v>
      </c>
      <c r="M233" s="173">
        <v>4</v>
      </c>
      <c r="N233" s="173">
        <v>4</v>
      </c>
      <c r="O233" s="174"/>
      <c r="P233" s="171"/>
      <c r="Q233" s="171" t="s">
        <v>58</v>
      </c>
      <c r="AE233" s="205"/>
    </row>
    <row r="234" spans="1:31" s="168" customFormat="1">
      <c r="A234" s="205"/>
      <c r="E234" s="171" t="s">
        <v>22</v>
      </c>
      <c r="F234" s="171"/>
      <c r="G234" s="171" t="s">
        <v>107</v>
      </c>
      <c r="H234" s="171"/>
      <c r="I234" s="171"/>
      <c r="J234" s="171"/>
      <c r="K234" s="171"/>
      <c r="L234" s="171" t="s">
        <v>156</v>
      </c>
      <c r="M234" s="173">
        <v>5</v>
      </c>
      <c r="N234" s="173">
        <v>5</v>
      </c>
      <c r="O234" s="174"/>
      <c r="P234" s="171"/>
      <c r="Q234" s="171" t="s">
        <v>59</v>
      </c>
      <c r="AE234" s="205"/>
    </row>
    <row r="235" spans="1:31" s="168" customFormat="1">
      <c r="A235" s="205"/>
      <c r="E235" s="171" t="s">
        <v>36</v>
      </c>
      <c r="F235" s="171"/>
      <c r="G235" s="171" t="s">
        <v>117</v>
      </c>
      <c r="H235" s="171"/>
      <c r="I235" s="171"/>
      <c r="J235" s="171"/>
      <c r="K235" s="171"/>
      <c r="L235" s="171" t="s">
        <v>157</v>
      </c>
      <c r="M235" s="173">
        <v>6</v>
      </c>
      <c r="N235" s="173">
        <v>6</v>
      </c>
      <c r="O235" s="174">
        <v>2023</v>
      </c>
      <c r="P235" s="171"/>
      <c r="Q235" s="171" t="s">
        <v>60</v>
      </c>
      <c r="AE235" s="205"/>
    </row>
    <row r="236" spans="1:31" s="168" customFormat="1">
      <c r="A236" s="205"/>
      <c r="E236" s="171" t="s">
        <v>92</v>
      </c>
      <c r="F236" s="171"/>
      <c r="G236" s="171" t="s">
        <v>138</v>
      </c>
      <c r="H236" s="171"/>
      <c r="I236" s="171"/>
      <c r="J236" s="171"/>
      <c r="K236" s="171"/>
      <c r="L236" s="171" t="s">
        <v>158</v>
      </c>
      <c r="M236" s="173">
        <v>7</v>
      </c>
      <c r="N236" s="173">
        <v>7</v>
      </c>
      <c r="O236" s="174">
        <f>O235+1</f>
        <v>2024</v>
      </c>
      <c r="P236" s="171"/>
      <c r="Q236" s="171" t="s">
        <v>61</v>
      </c>
      <c r="AE236" s="205"/>
    </row>
    <row r="237" spans="1:31" s="168" customFormat="1">
      <c r="A237" s="205"/>
      <c r="E237" s="171" t="s">
        <v>93</v>
      </c>
      <c r="F237" s="171"/>
      <c r="G237" s="171" t="s">
        <v>147</v>
      </c>
      <c r="H237" s="171"/>
      <c r="I237" s="171"/>
      <c r="J237" s="171"/>
      <c r="K237" s="171"/>
      <c r="L237" s="171" t="s">
        <v>159</v>
      </c>
      <c r="M237" s="173">
        <v>8</v>
      </c>
      <c r="N237" s="173">
        <v>8</v>
      </c>
      <c r="O237" s="174">
        <f t="shared" ref="O237:O238" si="3">O236+1</f>
        <v>2025</v>
      </c>
      <c r="P237" s="171"/>
      <c r="Q237" s="171" t="s">
        <v>62</v>
      </c>
      <c r="AE237" s="205"/>
    </row>
    <row r="238" spans="1:31" s="168" customFormat="1">
      <c r="A238" s="205"/>
      <c r="E238" s="171" t="s">
        <v>94</v>
      </c>
      <c r="F238" s="171"/>
      <c r="G238" s="171" t="s">
        <v>125</v>
      </c>
      <c r="H238" s="171"/>
      <c r="I238" s="171"/>
      <c r="J238" s="171"/>
      <c r="K238" s="171"/>
      <c r="L238" s="171" t="s">
        <v>160</v>
      </c>
      <c r="M238" s="173">
        <v>9</v>
      </c>
      <c r="N238" s="173">
        <v>9</v>
      </c>
      <c r="O238" s="174">
        <f t="shared" si="3"/>
        <v>2026</v>
      </c>
      <c r="P238" s="171"/>
      <c r="Q238" s="171" t="s">
        <v>63</v>
      </c>
      <c r="AE238" s="205"/>
    </row>
    <row r="239" spans="1:31" s="168" customFormat="1">
      <c r="A239" s="205"/>
      <c r="E239" s="171"/>
      <c r="F239" s="171"/>
      <c r="G239" s="171" t="s">
        <v>137</v>
      </c>
      <c r="H239" s="171"/>
      <c r="I239" s="171"/>
      <c r="J239" s="171"/>
      <c r="K239" s="171"/>
      <c r="L239" s="171" t="s">
        <v>161</v>
      </c>
      <c r="M239" s="173">
        <v>10</v>
      </c>
      <c r="N239" s="173">
        <v>10</v>
      </c>
      <c r="O239" s="171"/>
      <c r="P239" s="171"/>
      <c r="Q239" s="171" t="s">
        <v>64</v>
      </c>
      <c r="AE239" s="205"/>
    </row>
    <row r="240" spans="1:31" s="168" customFormat="1">
      <c r="A240" s="205"/>
      <c r="E240" s="171"/>
      <c r="F240" s="171"/>
      <c r="G240" s="171" t="s">
        <v>115</v>
      </c>
      <c r="H240" s="171"/>
      <c r="I240" s="171"/>
      <c r="J240" s="171"/>
      <c r="K240" s="171"/>
      <c r="L240" s="171" t="s">
        <v>162</v>
      </c>
      <c r="M240" s="173">
        <v>11</v>
      </c>
      <c r="N240" s="173">
        <v>11</v>
      </c>
      <c r="O240" s="171"/>
      <c r="P240" s="171"/>
      <c r="Q240" s="171" t="s">
        <v>65</v>
      </c>
      <c r="AE240" s="205"/>
    </row>
    <row r="241" spans="1:31" s="168" customFormat="1">
      <c r="A241" s="205"/>
      <c r="E241" s="171"/>
      <c r="F241" s="171"/>
      <c r="G241" s="171" t="s">
        <v>33</v>
      </c>
      <c r="H241" s="171"/>
      <c r="I241" s="171"/>
      <c r="J241" s="171"/>
      <c r="K241" s="171"/>
      <c r="L241" s="171" t="s">
        <v>163</v>
      </c>
      <c r="M241" s="173">
        <v>12</v>
      </c>
      <c r="N241" s="173">
        <v>12</v>
      </c>
      <c r="O241" s="171"/>
      <c r="P241" s="171"/>
      <c r="Q241" s="171" t="s">
        <v>66</v>
      </c>
      <c r="AE241" s="205"/>
    </row>
    <row r="242" spans="1:31" s="168" customFormat="1">
      <c r="A242" s="205"/>
      <c r="E242" s="171"/>
      <c r="F242" s="171"/>
      <c r="G242" s="171" t="s">
        <v>132</v>
      </c>
      <c r="H242" s="171"/>
      <c r="I242" s="171"/>
      <c r="J242" s="171"/>
      <c r="K242" s="171"/>
      <c r="L242" s="171" t="s">
        <v>164</v>
      </c>
      <c r="M242" s="173">
        <v>13</v>
      </c>
      <c r="N242" s="173"/>
      <c r="O242" s="171"/>
      <c r="P242" s="171"/>
      <c r="Q242" s="171" t="s">
        <v>67</v>
      </c>
      <c r="AE242" s="205"/>
    </row>
    <row r="243" spans="1:31" s="168" customFormat="1">
      <c r="A243" s="205"/>
      <c r="E243" s="171"/>
      <c r="F243" s="171"/>
      <c r="G243" s="171" t="s">
        <v>148</v>
      </c>
      <c r="H243" s="171"/>
      <c r="I243" s="171"/>
      <c r="J243" s="171"/>
      <c r="K243" s="171"/>
      <c r="L243" s="171" t="s">
        <v>165</v>
      </c>
      <c r="M243" s="173">
        <v>14</v>
      </c>
      <c r="N243" s="173"/>
      <c r="O243" s="171"/>
      <c r="P243" s="171"/>
      <c r="Q243" s="171" t="s">
        <v>68</v>
      </c>
      <c r="AE243" s="205"/>
    </row>
    <row r="244" spans="1:31" s="168" customFormat="1">
      <c r="A244" s="205"/>
      <c r="E244" s="171"/>
      <c r="F244" s="171"/>
      <c r="G244" s="171" t="s">
        <v>38</v>
      </c>
      <c r="H244" s="171"/>
      <c r="I244" s="171"/>
      <c r="J244" s="171"/>
      <c r="K244" s="171"/>
      <c r="L244" s="171" t="s">
        <v>166</v>
      </c>
      <c r="M244" s="173">
        <v>15</v>
      </c>
      <c r="N244" s="173"/>
      <c r="O244" s="171"/>
      <c r="P244" s="171"/>
      <c r="Q244" s="171" t="s">
        <v>69</v>
      </c>
      <c r="AE244" s="205"/>
    </row>
    <row r="245" spans="1:31" s="168" customFormat="1">
      <c r="A245" s="205"/>
      <c r="E245" s="171"/>
      <c r="F245" s="171"/>
      <c r="G245" s="171" t="s">
        <v>133</v>
      </c>
      <c r="H245" s="171"/>
      <c r="I245" s="171"/>
      <c r="J245" s="171"/>
      <c r="K245" s="171"/>
      <c r="L245" s="171" t="s">
        <v>167</v>
      </c>
      <c r="M245" s="173">
        <v>16</v>
      </c>
      <c r="N245" s="173"/>
      <c r="O245" s="171"/>
      <c r="P245" s="171"/>
      <c r="Q245" s="171" t="s">
        <v>72</v>
      </c>
      <c r="AE245" s="205"/>
    </row>
    <row r="246" spans="1:31" s="168" customFormat="1">
      <c r="A246" s="205"/>
      <c r="E246" s="171"/>
      <c r="F246" s="171"/>
      <c r="G246" s="171" t="s">
        <v>116</v>
      </c>
      <c r="H246" s="171"/>
      <c r="I246" s="171"/>
      <c r="J246" s="171"/>
      <c r="K246" s="171"/>
      <c r="L246" s="171" t="s">
        <v>168</v>
      </c>
      <c r="M246" s="173">
        <v>17</v>
      </c>
      <c r="N246" s="173"/>
      <c r="O246" s="171"/>
      <c r="P246" s="171"/>
      <c r="Q246" s="171" t="s">
        <v>70</v>
      </c>
      <c r="AE246" s="205"/>
    </row>
    <row r="247" spans="1:31" s="168" customFormat="1">
      <c r="A247" s="205"/>
      <c r="E247" s="171"/>
      <c r="F247" s="171"/>
      <c r="G247" s="171" t="s">
        <v>141</v>
      </c>
      <c r="H247" s="171"/>
      <c r="I247" s="171"/>
      <c r="J247" s="171"/>
      <c r="K247" s="171"/>
      <c r="L247" s="171" t="s">
        <v>169</v>
      </c>
      <c r="M247" s="173">
        <v>18</v>
      </c>
      <c r="N247" s="173"/>
      <c r="O247" s="171"/>
      <c r="P247" s="171"/>
      <c r="Q247" s="171" t="s">
        <v>71</v>
      </c>
      <c r="AE247" s="205"/>
    </row>
    <row r="248" spans="1:31" s="168" customFormat="1">
      <c r="A248" s="205"/>
      <c r="E248" s="171"/>
      <c r="F248" s="171"/>
      <c r="G248" s="171"/>
      <c r="H248" s="171"/>
      <c r="I248" s="171"/>
      <c r="J248" s="171"/>
      <c r="K248" s="171"/>
      <c r="L248" s="171" t="s">
        <v>170</v>
      </c>
      <c r="M248" s="173">
        <v>19</v>
      </c>
      <c r="N248" s="173"/>
      <c r="O248" s="171"/>
      <c r="P248" s="171"/>
      <c r="Q248" s="171" t="s">
        <v>73</v>
      </c>
      <c r="AE248" s="205"/>
    </row>
    <row r="249" spans="1:31" s="168" customFormat="1">
      <c r="A249" s="205"/>
      <c r="E249" s="171"/>
      <c r="F249" s="171"/>
      <c r="G249" s="171"/>
      <c r="H249" s="171"/>
      <c r="I249" s="171"/>
      <c r="J249" s="171"/>
      <c r="K249" s="171"/>
      <c r="L249" s="171" t="s">
        <v>171</v>
      </c>
      <c r="M249" s="173">
        <v>20</v>
      </c>
      <c r="N249" s="173"/>
      <c r="O249" s="171"/>
      <c r="P249" s="171"/>
      <c r="Q249" s="171" t="s">
        <v>74</v>
      </c>
      <c r="AE249" s="205"/>
    </row>
    <row r="250" spans="1:31" s="168" customFormat="1">
      <c r="A250" s="205"/>
      <c r="E250" s="171"/>
      <c r="F250" s="171"/>
      <c r="G250" s="171"/>
      <c r="H250" s="171"/>
      <c r="I250" s="171"/>
      <c r="J250" s="171"/>
      <c r="K250" s="171"/>
      <c r="L250" s="171" t="s">
        <v>172</v>
      </c>
      <c r="M250" s="173">
        <v>21</v>
      </c>
      <c r="N250" s="173"/>
      <c r="O250" s="171"/>
      <c r="P250" s="171"/>
      <c r="Q250" s="171" t="s">
        <v>75</v>
      </c>
      <c r="AE250" s="205"/>
    </row>
    <row r="251" spans="1:31" s="168" customFormat="1">
      <c r="A251" s="205"/>
      <c r="E251" s="175"/>
      <c r="F251" s="175"/>
      <c r="G251" s="175"/>
      <c r="H251" s="175"/>
      <c r="I251" s="171"/>
      <c r="J251" s="171"/>
      <c r="K251" s="171"/>
      <c r="L251" s="171" t="s">
        <v>173</v>
      </c>
      <c r="M251" s="173">
        <v>22</v>
      </c>
      <c r="N251" s="173"/>
      <c r="O251" s="171"/>
      <c r="P251" s="171"/>
      <c r="Q251" s="171" t="s">
        <v>76</v>
      </c>
      <c r="AE251" s="205"/>
    </row>
    <row r="252" spans="1:31" s="168" customFormat="1">
      <c r="A252" s="205"/>
      <c r="E252" s="169" t="s">
        <v>109</v>
      </c>
      <c r="F252" s="176"/>
      <c r="G252" s="176"/>
      <c r="H252" s="176"/>
      <c r="I252" s="176"/>
      <c r="J252" s="176"/>
      <c r="K252" s="176"/>
      <c r="L252" s="176" t="s">
        <v>174</v>
      </c>
      <c r="M252" s="177">
        <v>23</v>
      </c>
      <c r="N252" s="177"/>
      <c r="O252" s="176"/>
      <c r="P252" s="176"/>
      <c r="Q252" s="171" t="s">
        <v>77</v>
      </c>
      <c r="AE252" s="205"/>
    </row>
    <row r="253" spans="1:31" s="168" customFormat="1">
      <c r="A253" s="205"/>
      <c r="E253" s="171" t="s">
        <v>112</v>
      </c>
      <c r="F253" s="171"/>
      <c r="G253" s="171" t="s">
        <v>37</v>
      </c>
      <c r="H253" s="171"/>
      <c r="I253" s="171"/>
      <c r="J253" s="171"/>
      <c r="K253" s="171"/>
      <c r="L253" s="171" t="s">
        <v>175</v>
      </c>
      <c r="M253" s="173">
        <v>24</v>
      </c>
      <c r="N253" s="173"/>
      <c r="O253" s="171"/>
      <c r="P253" s="171"/>
      <c r="Q253" s="171" t="s">
        <v>78</v>
      </c>
      <c r="AE253" s="205"/>
    </row>
    <row r="254" spans="1:31" s="168" customFormat="1">
      <c r="A254" s="205"/>
      <c r="E254" s="171" t="s">
        <v>111</v>
      </c>
      <c r="F254" s="171"/>
      <c r="G254" s="171" t="s">
        <v>121</v>
      </c>
      <c r="H254" s="171"/>
      <c r="I254" s="171"/>
      <c r="J254" s="171"/>
      <c r="K254" s="171"/>
      <c r="L254" s="171" t="s">
        <v>176</v>
      </c>
      <c r="M254" s="173">
        <v>25</v>
      </c>
      <c r="N254" s="173"/>
      <c r="O254" s="171"/>
      <c r="P254" s="171"/>
      <c r="Q254" s="171" t="s">
        <v>79</v>
      </c>
      <c r="AE254" s="205"/>
    </row>
    <row r="255" spans="1:31" s="168" customFormat="1">
      <c r="A255" s="205"/>
      <c r="E255" s="171" t="s">
        <v>96</v>
      </c>
      <c r="F255" s="171"/>
      <c r="G255" s="171" t="s">
        <v>39</v>
      </c>
      <c r="H255" s="171"/>
      <c r="I255" s="171"/>
      <c r="J255" s="171"/>
      <c r="K255" s="171"/>
      <c r="L255" s="171" t="s">
        <v>177</v>
      </c>
      <c r="M255" s="173">
        <v>26</v>
      </c>
      <c r="N255" s="173"/>
      <c r="O255" s="171"/>
      <c r="P255" s="171"/>
      <c r="Q255" s="171" t="s">
        <v>80</v>
      </c>
      <c r="AE255" s="205"/>
    </row>
    <row r="256" spans="1:31" s="168" customFormat="1">
      <c r="A256" s="205"/>
      <c r="E256" s="171" t="s">
        <v>101</v>
      </c>
      <c r="F256" s="171"/>
      <c r="G256" s="171" t="s">
        <v>127</v>
      </c>
      <c r="H256" s="171"/>
      <c r="I256" s="171"/>
      <c r="J256" s="171"/>
      <c r="K256" s="171"/>
      <c r="L256" s="171" t="s">
        <v>178</v>
      </c>
      <c r="M256" s="173">
        <v>27</v>
      </c>
      <c r="N256" s="173"/>
      <c r="O256" s="171"/>
      <c r="P256" s="171"/>
      <c r="Q256" s="171" t="s">
        <v>81</v>
      </c>
      <c r="AE256" s="205"/>
    </row>
    <row r="257" spans="1:31" s="168" customFormat="1">
      <c r="A257" s="205"/>
      <c r="E257" s="171" t="s">
        <v>106</v>
      </c>
      <c r="F257" s="171"/>
      <c r="G257" s="171" t="s">
        <v>107</v>
      </c>
      <c r="H257" s="171"/>
      <c r="I257" s="171"/>
      <c r="J257" s="171"/>
      <c r="K257" s="171"/>
      <c r="L257" s="171" t="s">
        <v>179</v>
      </c>
      <c r="M257" s="173">
        <v>28</v>
      </c>
      <c r="N257" s="173"/>
      <c r="O257" s="171"/>
      <c r="P257" s="171"/>
      <c r="Q257" s="171" t="s">
        <v>82</v>
      </c>
      <c r="AE257" s="205"/>
    </row>
    <row r="258" spans="1:31" s="168" customFormat="1" ht="23.25">
      <c r="A258" s="205"/>
      <c r="E258" s="178" t="s">
        <v>134</v>
      </c>
      <c r="F258" s="178"/>
      <c r="G258" s="171" t="s">
        <v>118</v>
      </c>
      <c r="H258" s="171"/>
      <c r="I258" s="171"/>
      <c r="J258" s="171"/>
      <c r="K258" s="171"/>
      <c r="L258" s="171" t="s">
        <v>180</v>
      </c>
      <c r="M258" s="173">
        <v>29</v>
      </c>
      <c r="N258" s="173"/>
      <c r="O258" s="171"/>
      <c r="P258" s="171"/>
      <c r="Q258" s="171" t="s">
        <v>83</v>
      </c>
      <c r="AE258" s="205"/>
    </row>
    <row r="259" spans="1:31" s="168" customFormat="1">
      <c r="A259" s="205"/>
      <c r="E259" s="171" t="s">
        <v>102</v>
      </c>
      <c r="F259" s="171"/>
      <c r="G259" s="171" t="s">
        <v>113</v>
      </c>
      <c r="H259" s="171"/>
      <c r="I259" s="171"/>
      <c r="J259" s="171"/>
      <c r="K259" s="171"/>
      <c r="L259" s="171" t="s">
        <v>181</v>
      </c>
      <c r="M259" s="173">
        <v>30</v>
      </c>
      <c r="N259" s="173"/>
      <c r="O259" s="171"/>
      <c r="P259" s="171"/>
      <c r="Q259" s="171" t="s">
        <v>84</v>
      </c>
      <c r="AE259" s="205"/>
    </row>
    <row r="260" spans="1:31" s="168" customFormat="1">
      <c r="A260" s="205"/>
      <c r="E260" s="171" t="s">
        <v>100</v>
      </c>
      <c r="F260" s="171"/>
      <c r="G260" s="171" t="s">
        <v>117</v>
      </c>
      <c r="H260" s="171"/>
      <c r="I260" s="171"/>
      <c r="J260" s="171"/>
      <c r="K260" s="171"/>
      <c r="L260" s="171" t="s">
        <v>182</v>
      </c>
      <c r="M260" s="173">
        <v>31</v>
      </c>
      <c r="N260" s="173"/>
      <c r="O260" s="171"/>
      <c r="P260" s="171"/>
      <c r="Q260" s="171" t="s">
        <v>85</v>
      </c>
      <c r="AE260" s="205"/>
    </row>
    <row r="261" spans="1:31" s="168" customFormat="1">
      <c r="A261" s="205"/>
      <c r="E261" s="171" t="s">
        <v>34</v>
      </c>
      <c r="F261" s="171"/>
      <c r="G261" s="171" t="s">
        <v>138</v>
      </c>
      <c r="H261" s="171"/>
      <c r="I261" s="171"/>
      <c r="J261" s="171"/>
      <c r="K261" s="171"/>
      <c r="L261" s="171" t="s">
        <v>183</v>
      </c>
      <c r="M261" s="171"/>
      <c r="N261" s="171"/>
      <c r="O261" s="171"/>
      <c r="P261" s="171"/>
      <c r="Q261" s="171" t="s">
        <v>86</v>
      </c>
      <c r="AE261" s="205"/>
    </row>
    <row r="262" spans="1:31" s="168" customFormat="1">
      <c r="A262" s="205"/>
      <c r="E262" s="171" t="s">
        <v>105</v>
      </c>
      <c r="F262" s="171"/>
      <c r="G262" s="171" t="s">
        <v>147</v>
      </c>
      <c r="H262" s="171"/>
      <c r="I262" s="171"/>
      <c r="J262" s="171"/>
      <c r="K262" s="171"/>
      <c r="L262" s="171" t="s">
        <v>184</v>
      </c>
      <c r="M262" s="171"/>
      <c r="N262" s="171"/>
      <c r="O262" s="171"/>
      <c r="P262" s="171"/>
      <c r="Q262" s="171" t="s">
        <v>150</v>
      </c>
      <c r="AE262" s="205"/>
    </row>
    <row r="263" spans="1:31" s="168" customFormat="1">
      <c r="A263" s="205"/>
      <c r="E263" s="171" t="s">
        <v>97</v>
      </c>
      <c r="F263" s="171"/>
      <c r="G263" s="171" t="s">
        <v>125</v>
      </c>
      <c r="H263" s="171"/>
      <c r="I263" s="171"/>
      <c r="J263" s="171"/>
      <c r="K263" s="171"/>
      <c r="L263" s="171" t="s">
        <v>185</v>
      </c>
      <c r="M263" s="171"/>
      <c r="N263" s="171"/>
      <c r="O263" s="171"/>
      <c r="P263" s="171"/>
      <c r="Q263" s="171" t="s">
        <v>87</v>
      </c>
      <c r="AE263" s="205"/>
    </row>
    <row r="264" spans="1:31" s="168" customFormat="1">
      <c r="A264" s="205"/>
      <c r="E264" s="171" t="s">
        <v>98</v>
      </c>
      <c r="F264" s="171"/>
      <c r="G264" s="171" t="s">
        <v>137</v>
      </c>
      <c r="H264" s="171"/>
      <c r="I264" s="173"/>
      <c r="J264" s="171"/>
      <c r="K264" s="171"/>
      <c r="L264" s="171"/>
      <c r="M264" s="171"/>
      <c r="N264" s="171"/>
      <c r="O264" s="171"/>
      <c r="P264" s="171"/>
      <c r="Q264" s="171" t="s">
        <v>88</v>
      </c>
      <c r="AE264" s="205"/>
    </row>
    <row r="265" spans="1:31" s="168" customFormat="1">
      <c r="A265" s="205"/>
      <c r="E265" s="171" t="s">
        <v>23</v>
      </c>
      <c r="F265" s="171"/>
      <c r="G265" s="171" t="s">
        <v>16</v>
      </c>
      <c r="H265" s="171"/>
      <c r="I265" s="173"/>
      <c r="J265" s="171"/>
      <c r="K265" s="171"/>
      <c r="L265" s="171"/>
      <c r="M265" s="171"/>
      <c r="N265" s="171"/>
      <c r="O265" s="171"/>
      <c r="P265" s="171"/>
      <c r="Q265" s="171" t="s">
        <v>89</v>
      </c>
      <c r="AE265" s="205"/>
    </row>
    <row r="266" spans="1:31" s="168" customFormat="1" ht="15.75">
      <c r="A266" s="205"/>
      <c r="E266" s="171" t="s">
        <v>114</v>
      </c>
      <c r="F266" s="171"/>
      <c r="G266" s="171" t="s">
        <v>115</v>
      </c>
      <c r="H266" s="171"/>
      <c r="I266" s="173"/>
      <c r="J266" s="171"/>
      <c r="K266" s="171"/>
      <c r="L266" s="171"/>
      <c r="M266" s="171"/>
      <c r="N266" s="171"/>
      <c r="O266" s="171"/>
      <c r="P266" s="171"/>
      <c r="Q266" s="179"/>
      <c r="AE266" s="205"/>
    </row>
    <row r="267" spans="1:31" s="168" customFormat="1">
      <c r="A267" s="205"/>
      <c r="E267" s="171" t="s">
        <v>99</v>
      </c>
      <c r="F267" s="171"/>
      <c r="G267" s="171" t="s">
        <v>104</v>
      </c>
      <c r="H267" s="171"/>
      <c r="I267" s="173"/>
      <c r="J267" s="171"/>
      <c r="K267" s="171"/>
      <c r="L267" s="171"/>
      <c r="M267" s="171"/>
      <c r="N267" s="171"/>
      <c r="O267" s="171"/>
      <c r="P267" s="171"/>
      <c r="AE267" s="205"/>
    </row>
    <row r="268" spans="1:31" s="168" customFormat="1">
      <c r="A268" s="205"/>
      <c r="E268" s="171"/>
      <c r="F268" s="171"/>
      <c r="G268" s="171" t="s">
        <v>33</v>
      </c>
      <c r="H268" s="171"/>
      <c r="I268" s="173"/>
      <c r="J268" s="171"/>
      <c r="K268" s="171"/>
      <c r="L268" s="171"/>
      <c r="M268" s="171"/>
      <c r="N268" s="171"/>
      <c r="O268" s="171"/>
      <c r="P268" s="171"/>
      <c r="AE268" s="205"/>
    </row>
    <row r="269" spans="1:31" s="168" customFormat="1">
      <c r="A269" s="205"/>
      <c r="E269" s="171"/>
      <c r="F269" s="171"/>
      <c r="G269" s="171" t="s">
        <v>132</v>
      </c>
      <c r="H269" s="171"/>
      <c r="I269" s="173"/>
      <c r="J269" s="171"/>
      <c r="K269" s="171"/>
      <c r="L269" s="171"/>
      <c r="M269" s="173"/>
      <c r="N269" s="173"/>
      <c r="O269" s="171"/>
      <c r="P269" s="171"/>
      <c r="AE269" s="205"/>
    </row>
    <row r="270" spans="1:31" s="168" customFormat="1">
      <c r="A270" s="205"/>
      <c r="E270" s="171"/>
      <c r="F270" s="171"/>
      <c r="G270" s="171" t="s">
        <v>148</v>
      </c>
      <c r="H270" s="171"/>
      <c r="I270" s="173"/>
      <c r="J270" s="171"/>
      <c r="K270" s="171"/>
      <c r="L270" s="171"/>
      <c r="M270" s="173"/>
      <c r="N270" s="173"/>
      <c r="O270" s="171"/>
      <c r="P270" s="171"/>
      <c r="AE270" s="205"/>
    </row>
    <row r="271" spans="1:31" s="168" customFormat="1">
      <c r="A271" s="205"/>
      <c r="E271" s="171"/>
      <c r="F271" s="171"/>
      <c r="G271" s="171" t="s">
        <v>35</v>
      </c>
      <c r="H271" s="171"/>
      <c r="I271" s="173"/>
      <c r="J271" s="171"/>
      <c r="K271" s="171"/>
      <c r="L271" s="171"/>
      <c r="M271" s="173"/>
      <c r="N271" s="173"/>
      <c r="O271" s="171"/>
      <c r="P271" s="171"/>
      <c r="AE271" s="205"/>
    </row>
    <row r="272" spans="1:31" s="168" customFormat="1">
      <c r="A272" s="205"/>
      <c r="E272" s="171"/>
      <c r="F272" s="171"/>
      <c r="G272" s="171" t="s">
        <v>38</v>
      </c>
      <c r="H272" s="171"/>
      <c r="I272" s="173"/>
      <c r="J272" s="171"/>
      <c r="K272" s="171"/>
      <c r="L272" s="171"/>
      <c r="M272" s="173"/>
      <c r="N272" s="173"/>
      <c r="O272" s="171"/>
      <c r="P272" s="171"/>
      <c r="AE272" s="205"/>
    </row>
    <row r="273" spans="1:31" s="168" customFormat="1">
      <c r="A273" s="205"/>
      <c r="E273" s="171"/>
      <c r="F273" s="171"/>
      <c r="G273" s="171" t="s">
        <v>133</v>
      </c>
      <c r="H273" s="171"/>
      <c r="I273" s="173"/>
      <c r="J273" s="171"/>
      <c r="K273" s="171"/>
      <c r="L273" s="171"/>
      <c r="M273" s="173"/>
      <c r="N273" s="173"/>
      <c r="O273" s="171"/>
      <c r="P273" s="171"/>
      <c r="AE273" s="205"/>
    </row>
    <row r="274" spans="1:31" s="168" customFormat="1">
      <c r="A274" s="205"/>
      <c r="E274" s="171"/>
      <c r="F274" s="171"/>
      <c r="G274" s="171" t="s">
        <v>140</v>
      </c>
      <c r="H274" s="171"/>
      <c r="I274" s="173"/>
      <c r="J274" s="171"/>
      <c r="K274" s="171"/>
      <c r="L274" s="171"/>
      <c r="M274" s="173"/>
      <c r="N274" s="173"/>
      <c r="O274" s="171"/>
      <c r="P274" s="171"/>
      <c r="AE274" s="205"/>
    </row>
    <row r="275" spans="1:31" s="168" customFormat="1">
      <c r="A275" s="205"/>
      <c r="E275" s="171"/>
      <c r="F275" s="171"/>
      <c r="G275" s="171" t="s">
        <v>116</v>
      </c>
      <c r="H275" s="171"/>
      <c r="I275" s="173"/>
      <c r="J275" s="171"/>
      <c r="K275" s="171"/>
      <c r="L275" s="171"/>
      <c r="M275" s="173"/>
      <c r="N275" s="173"/>
      <c r="O275" s="171"/>
      <c r="P275" s="171"/>
      <c r="AE275" s="205"/>
    </row>
    <row r="276" spans="1:31" s="168" customFormat="1">
      <c r="A276" s="205"/>
      <c r="E276" s="171"/>
      <c r="F276" s="171"/>
      <c r="G276" s="171" t="s">
        <v>141</v>
      </c>
      <c r="H276" s="171"/>
      <c r="I276" s="173"/>
      <c r="J276" s="171"/>
      <c r="K276" s="171"/>
      <c r="L276" s="171"/>
      <c r="M276" s="173"/>
      <c r="N276" s="173"/>
      <c r="O276" s="171"/>
      <c r="P276" s="171"/>
      <c r="AE276" s="205"/>
    </row>
    <row r="277" spans="1:31" s="168" customFormat="1">
      <c r="A277" s="205"/>
      <c r="E277" s="171"/>
      <c r="F277" s="171"/>
      <c r="G277" s="171"/>
      <c r="H277" s="171"/>
      <c r="I277" s="173"/>
      <c r="J277" s="171"/>
      <c r="K277" s="171"/>
      <c r="L277" s="171"/>
      <c r="M277" s="173"/>
      <c r="N277" s="173"/>
      <c r="O277" s="171"/>
      <c r="P277" s="171"/>
      <c r="AE277" s="205"/>
    </row>
    <row r="278" spans="1:31" s="168" customFormat="1">
      <c r="A278" s="205"/>
      <c r="E278" s="171"/>
      <c r="F278" s="171"/>
      <c r="G278" s="171"/>
      <c r="H278" s="171"/>
      <c r="I278" s="173"/>
      <c r="J278" s="171"/>
      <c r="K278" s="171"/>
      <c r="L278" s="171"/>
      <c r="M278" s="173"/>
      <c r="N278" s="173"/>
      <c r="O278" s="171"/>
      <c r="P278" s="171"/>
      <c r="AE278" s="205"/>
    </row>
    <row r="279" spans="1:31" s="168" customFormat="1">
      <c r="A279" s="205"/>
      <c r="E279" s="171"/>
      <c r="F279" s="171"/>
      <c r="G279" s="171"/>
      <c r="H279" s="171"/>
      <c r="I279" s="173"/>
      <c r="J279" s="171"/>
      <c r="K279" s="171"/>
      <c r="L279" s="171"/>
      <c r="M279" s="173"/>
      <c r="N279" s="173"/>
      <c r="O279" s="171"/>
      <c r="P279" s="171"/>
      <c r="AE279" s="205"/>
    </row>
    <row r="280" spans="1:31" s="168" customFormat="1">
      <c r="A280" s="205"/>
      <c r="E280" s="171"/>
      <c r="F280" s="171"/>
      <c r="G280" s="171"/>
      <c r="H280" s="171"/>
      <c r="I280" s="173"/>
      <c r="J280" s="171"/>
      <c r="K280" s="171"/>
      <c r="L280" s="171"/>
      <c r="M280" s="173"/>
      <c r="N280" s="173"/>
      <c r="O280" s="171"/>
      <c r="P280" s="171"/>
      <c r="AE280" s="205"/>
    </row>
    <row r="281" spans="1:31" s="168" customFormat="1">
      <c r="A281" s="205"/>
      <c r="E281" s="169" t="s">
        <v>110</v>
      </c>
      <c r="F281" s="176"/>
      <c r="G281" s="176"/>
      <c r="H281" s="176"/>
      <c r="I281" s="177"/>
      <c r="J281" s="176"/>
      <c r="K281" s="176"/>
      <c r="L281" s="176"/>
      <c r="M281" s="177"/>
      <c r="N281" s="177"/>
      <c r="O281" s="176"/>
      <c r="P281" s="176"/>
      <c r="AE281" s="205"/>
    </row>
    <row r="282" spans="1:31" s="168" customFormat="1">
      <c r="A282" s="205"/>
      <c r="E282" s="171" t="s">
        <v>119</v>
      </c>
      <c r="F282" s="171"/>
      <c r="G282" s="171" t="s">
        <v>37</v>
      </c>
      <c r="H282" s="171"/>
      <c r="I282" s="173"/>
      <c r="J282" s="171"/>
      <c r="K282" s="171"/>
      <c r="L282" s="171"/>
      <c r="M282" s="173"/>
      <c r="N282" s="173"/>
      <c r="O282" s="171"/>
      <c r="P282" s="171"/>
      <c r="AE282" s="205"/>
    </row>
    <row r="283" spans="1:31" s="168" customFormat="1">
      <c r="A283" s="205"/>
      <c r="E283" s="171" t="s">
        <v>103</v>
      </c>
      <c r="F283" s="171"/>
      <c r="G283" s="171" t="s">
        <v>118</v>
      </c>
      <c r="H283" s="171"/>
      <c r="I283" s="173"/>
      <c r="J283" s="171"/>
      <c r="K283" s="171"/>
      <c r="L283" s="171"/>
      <c r="M283" s="173"/>
      <c r="N283" s="173"/>
      <c r="O283" s="171"/>
      <c r="P283" s="171"/>
      <c r="AE283" s="205"/>
    </row>
    <row r="284" spans="1:31" s="168" customFormat="1">
      <c r="A284" s="205"/>
      <c r="E284" s="171" t="s">
        <v>142</v>
      </c>
      <c r="F284" s="171"/>
      <c r="G284" s="171" t="s">
        <v>121</v>
      </c>
      <c r="H284" s="171"/>
      <c r="I284" s="173"/>
      <c r="J284" s="171"/>
      <c r="K284" s="171"/>
      <c r="L284" s="171"/>
      <c r="M284" s="173"/>
      <c r="N284" s="173"/>
      <c r="O284" s="171"/>
      <c r="P284" s="171"/>
      <c r="AE284" s="205"/>
    </row>
    <row r="285" spans="1:31" s="168" customFormat="1">
      <c r="A285" s="205"/>
      <c r="E285" s="171"/>
      <c r="F285" s="171"/>
      <c r="G285" s="171" t="s">
        <v>39</v>
      </c>
      <c r="H285" s="171"/>
      <c r="I285" s="173"/>
      <c r="J285" s="171"/>
      <c r="K285" s="171"/>
      <c r="L285" s="171"/>
      <c r="M285" s="173"/>
      <c r="N285" s="173"/>
      <c r="O285" s="171"/>
      <c r="P285" s="171"/>
      <c r="AE285" s="205"/>
    </row>
    <row r="286" spans="1:31" s="168" customFormat="1">
      <c r="A286" s="205"/>
      <c r="E286" s="171"/>
      <c r="F286" s="171"/>
      <c r="G286" s="171" t="s">
        <v>136</v>
      </c>
      <c r="H286" s="171"/>
      <c r="I286" s="173"/>
      <c r="J286" s="171"/>
      <c r="K286" s="171"/>
      <c r="L286" s="171"/>
      <c r="M286" s="173"/>
      <c r="N286" s="173"/>
      <c r="O286" s="171"/>
      <c r="P286" s="171"/>
      <c r="AE286" s="205"/>
    </row>
    <row r="287" spans="1:31" s="168" customFormat="1">
      <c r="A287" s="205"/>
      <c r="E287" s="171"/>
      <c r="F287" s="171"/>
      <c r="G287" s="171" t="s">
        <v>107</v>
      </c>
      <c r="H287" s="171"/>
      <c r="I287" s="173"/>
      <c r="J287" s="171"/>
      <c r="K287" s="171"/>
      <c r="L287" s="171"/>
      <c r="M287" s="173"/>
      <c r="N287" s="173"/>
      <c r="O287" s="171"/>
      <c r="P287" s="171"/>
      <c r="AE287" s="205"/>
    </row>
    <row r="288" spans="1:31" s="168" customFormat="1">
      <c r="A288" s="205"/>
      <c r="E288" s="171"/>
      <c r="F288" s="171"/>
      <c r="G288" s="171" t="s">
        <v>113</v>
      </c>
      <c r="H288" s="171"/>
      <c r="I288" s="173"/>
      <c r="J288" s="171"/>
      <c r="K288" s="171"/>
      <c r="L288" s="171"/>
      <c r="M288" s="173"/>
      <c r="N288" s="173"/>
      <c r="O288" s="171"/>
      <c r="P288" s="171"/>
      <c r="AE288" s="205"/>
    </row>
    <row r="289" spans="1:31" s="168" customFormat="1">
      <c r="A289" s="205"/>
      <c r="E289" s="171"/>
      <c r="F289" s="171"/>
      <c r="G289" s="171" t="s">
        <v>117</v>
      </c>
      <c r="H289" s="171"/>
      <c r="I289" s="173"/>
      <c r="J289" s="171"/>
      <c r="K289" s="171"/>
      <c r="L289" s="171"/>
      <c r="M289" s="173"/>
      <c r="N289" s="173"/>
      <c r="O289" s="171"/>
      <c r="P289" s="171"/>
      <c r="AE289" s="205"/>
    </row>
    <row r="290" spans="1:31" s="168" customFormat="1">
      <c r="A290" s="205"/>
      <c r="E290" s="171"/>
      <c r="F290" s="171"/>
      <c r="G290" s="171" t="s">
        <v>138</v>
      </c>
      <c r="H290" s="171"/>
      <c r="I290" s="173"/>
      <c r="J290" s="171"/>
      <c r="K290" s="171"/>
      <c r="L290" s="171"/>
      <c r="M290" s="173"/>
      <c r="N290" s="173"/>
      <c r="O290" s="171"/>
      <c r="P290" s="171"/>
      <c r="AE290" s="205"/>
    </row>
    <row r="291" spans="1:31" s="168" customFormat="1">
      <c r="A291" s="205"/>
      <c r="E291" s="171"/>
      <c r="F291" s="171"/>
      <c r="G291" s="171" t="s">
        <v>147</v>
      </c>
      <c r="H291" s="171"/>
      <c r="I291" s="173"/>
      <c r="J291" s="171"/>
      <c r="K291" s="171"/>
      <c r="L291" s="171"/>
      <c r="M291" s="173"/>
      <c r="N291" s="173"/>
      <c r="O291" s="171"/>
      <c r="P291" s="171"/>
      <c r="AE291" s="205"/>
    </row>
    <row r="292" spans="1:31" s="168" customFormat="1">
      <c r="A292" s="205"/>
      <c r="E292" s="171"/>
      <c r="F292" s="171"/>
      <c r="G292" s="171" t="s">
        <v>125</v>
      </c>
      <c r="H292" s="171"/>
      <c r="I292" s="173"/>
      <c r="J292" s="171"/>
      <c r="K292" s="171"/>
      <c r="L292" s="171"/>
      <c r="M292" s="173"/>
      <c r="N292" s="173"/>
      <c r="O292" s="171"/>
      <c r="P292" s="171"/>
      <c r="AE292" s="205"/>
    </row>
    <row r="293" spans="1:31" s="168" customFormat="1">
      <c r="A293" s="205"/>
      <c r="E293" s="171"/>
      <c r="F293" s="171"/>
      <c r="G293" s="171" t="s">
        <v>137</v>
      </c>
      <c r="H293" s="171"/>
      <c r="I293" s="173"/>
      <c r="J293" s="171"/>
      <c r="K293" s="171"/>
      <c r="L293" s="171"/>
      <c r="M293" s="173"/>
      <c r="N293" s="173"/>
      <c r="O293" s="171"/>
      <c r="P293" s="171"/>
      <c r="AE293" s="205"/>
    </row>
    <row r="294" spans="1:31" s="168" customFormat="1">
      <c r="A294" s="205"/>
      <c r="E294" s="171"/>
      <c r="F294" s="171"/>
      <c r="G294" s="171" t="s">
        <v>16</v>
      </c>
      <c r="H294" s="171"/>
      <c r="I294" s="173"/>
      <c r="J294" s="171"/>
      <c r="K294" s="171"/>
      <c r="L294" s="171"/>
      <c r="M294" s="173"/>
      <c r="N294" s="173"/>
      <c r="O294" s="171"/>
      <c r="P294" s="171"/>
      <c r="AE294" s="205"/>
    </row>
    <row r="295" spans="1:31" s="168" customFormat="1">
      <c r="A295" s="205"/>
      <c r="E295" s="171"/>
      <c r="F295" s="171"/>
      <c r="G295" s="171" t="s">
        <v>115</v>
      </c>
      <c r="H295" s="171"/>
      <c r="I295" s="173"/>
      <c r="J295" s="171"/>
      <c r="K295" s="171"/>
      <c r="L295" s="171"/>
      <c r="M295" s="173"/>
      <c r="N295" s="173"/>
      <c r="O295" s="171"/>
      <c r="P295" s="171"/>
      <c r="AE295" s="205"/>
    </row>
    <row r="296" spans="1:31" s="168" customFormat="1">
      <c r="A296" s="205"/>
      <c r="E296" s="171"/>
      <c r="F296" s="171"/>
      <c r="G296" s="171" t="s">
        <v>104</v>
      </c>
      <c r="H296" s="171"/>
      <c r="I296" s="173"/>
      <c r="J296" s="171"/>
      <c r="K296" s="171"/>
      <c r="L296" s="171"/>
      <c r="M296" s="173"/>
      <c r="N296" s="173"/>
      <c r="O296" s="171"/>
      <c r="P296" s="171"/>
      <c r="AE296" s="205"/>
    </row>
    <row r="297" spans="1:31" s="168" customFormat="1">
      <c r="A297" s="205"/>
      <c r="E297" s="171"/>
      <c r="F297" s="171"/>
      <c r="G297" s="171" t="s">
        <v>33</v>
      </c>
      <c r="H297" s="171"/>
      <c r="I297" s="173"/>
      <c r="J297" s="171"/>
      <c r="K297" s="171"/>
      <c r="L297" s="171"/>
      <c r="M297" s="173"/>
      <c r="N297" s="173"/>
      <c r="O297" s="171"/>
      <c r="P297" s="171"/>
      <c r="AE297" s="205"/>
    </row>
    <row r="298" spans="1:31" s="168" customFormat="1">
      <c r="A298" s="205"/>
      <c r="E298" s="171"/>
      <c r="F298" s="171"/>
      <c r="G298" s="171" t="s">
        <v>132</v>
      </c>
      <c r="H298" s="171"/>
      <c r="I298" s="173"/>
      <c r="J298" s="171"/>
      <c r="K298" s="171"/>
      <c r="L298" s="171"/>
      <c r="M298" s="173"/>
      <c r="N298" s="173"/>
      <c r="O298" s="171"/>
      <c r="P298" s="171"/>
      <c r="AE298" s="205"/>
    </row>
    <row r="299" spans="1:31" s="168" customFormat="1">
      <c r="A299" s="205"/>
      <c r="E299" s="171"/>
      <c r="F299" s="171"/>
      <c r="G299" s="171" t="s">
        <v>148</v>
      </c>
      <c r="H299" s="171"/>
      <c r="I299" s="173"/>
      <c r="J299" s="171"/>
      <c r="K299" s="171"/>
      <c r="L299" s="171"/>
      <c r="M299" s="173"/>
      <c r="N299" s="173"/>
      <c r="O299" s="171"/>
      <c r="P299" s="171"/>
      <c r="AE299" s="205"/>
    </row>
    <row r="300" spans="1:31" s="168" customFormat="1">
      <c r="A300" s="205"/>
      <c r="E300" s="171"/>
      <c r="F300" s="171"/>
      <c r="G300" s="171" t="s">
        <v>35</v>
      </c>
      <c r="H300" s="171"/>
      <c r="I300" s="173"/>
      <c r="J300" s="171"/>
      <c r="K300" s="171"/>
      <c r="L300" s="171"/>
      <c r="M300" s="173"/>
      <c r="N300" s="173"/>
      <c r="O300" s="171"/>
      <c r="P300" s="171"/>
      <c r="AE300" s="205"/>
    </row>
    <row r="301" spans="1:31" s="168" customFormat="1">
      <c r="A301" s="205"/>
      <c r="E301" s="171"/>
      <c r="F301" s="171"/>
      <c r="G301" s="171" t="s">
        <v>38</v>
      </c>
      <c r="H301" s="171"/>
      <c r="I301" s="173"/>
      <c r="J301" s="171"/>
      <c r="K301" s="171"/>
      <c r="L301" s="171"/>
      <c r="M301" s="173"/>
      <c r="N301" s="173"/>
      <c r="O301" s="171"/>
      <c r="P301" s="171"/>
      <c r="AE301" s="205"/>
    </row>
    <row r="302" spans="1:31" s="168" customFormat="1">
      <c r="A302" s="205"/>
      <c r="E302" s="171"/>
      <c r="F302" s="171"/>
      <c r="G302" s="171" t="s">
        <v>143</v>
      </c>
      <c r="H302" s="171"/>
      <c r="I302" s="173"/>
      <c r="J302" s="171"/>
      <c r="K302" s="171"/>
      <c r="L302" s="171"/>
      <c r="M302" s="173"/>
      <c r="N302" s="173"/>
      <c r="O302" s="171"/>
      <c r="P302" s="171"/>
      <c r="AE302" s="205"/>
    </row>
    <row r="303" spans="1:31" s="168" customFormat="1">
      <c r="A303" s="205"/>
      <c r="E303" s="171"/>
      <c r="F303" s="171"/>
      <c r="G303" s="171" t="s">
        <v>116</v>
      </c>
      <c r="H303" s="171"/>
      <c r="I303" s="173"/>
      <c r="J303" s="171"/>
      <c r="K303" s="171"/>
      <c r="L303" s="171"/>
      <c r="M303" s="173"/>
      <c r="N303" s="173"/>
      <c r="O303" s="171"/>
      <c r="P303" s="171"/>
      <c r="AE303" s="205"/>
    </row>
    <row r="304" spans="1:31" s="168" customFormat="1">
      <c r="A304" s="205"/>
      <c r="E304" s="171"/>
      <c r="F304" s="171"/>
      <c r="G304" s="171" t="s">
        <v>141</v>
      </c>
      <c r="H304" s="171"/>
      <c r="I304" s="173"/>
      <c r="J304" s="171"/>
      <c r="K304" s="171"/>
      <c r="L304" s="171"/>
      <c r="M304" s="173"/>
      <c r="N304" s="173"/>
      <c r="O304" s="171"/>
      <c r="P304" s="171"/>
      <c r="AE304" s="205"/>
    </row>
    <row r="305" spans="1:31" s="168" customFormat="1">
      <c r="A305" s="205"/>
      <c r="AE305" s="205"/>
    </row>
    <row r="306" spans="1:31" s="168" customFormat="1">
      <c r="A306" s="205"/>
      <c r="AE306" s="205"/>
    </row>
    <row r="307" spans="1:31" s="168" customFormat="1">
      <c r="A307" s="205"/>
      <c r="AE307" s="205"/>
    </row>
    <row r="308" spans="1:31" s="168" customFormat="1">
      <c r="A308" s="205"/>
      <c r="AE308" s="205"/>
    </row>
    <row r="309" spans="1:31" s="168" customFormat="1">
      <c r="A309" s="205"/>
      <c r="AE309" s="205"/>
    </row>
    <row r="310" spans="1:31" s="168" customFormat="1">
      <c r="A310" s="205"/>
      <c r="AE310" s="205"/>
    </row>
    <row r="311" spans="1:31" s="168" customFormat="1">
      <c r="A311" s="205"/>
      <c r="AE311" s="205"/>
    </row>
    <row r="312" spans="1:31" s="168" customFormat="1">
      <c r="A312" s="205"/>
      <c r="AE312" s="205"/>
    </row>
    <row r="313" spans="1:31" s="168" customFormat="1">
      <c r="A313" s="205"/>
      <c r="AE313" s="205"/>
    </row>
  </sheetData>
  <sheetProtection password="CC17" sheet="1" selectLockedCells="1"/>
  <mergeCells count="155">
    <mergeCell ref="L8:S8"/>
    <mergeCell ref="B52:C53"/>
    <mergeCell ref="B55:C55"/>
    <mergeCell ref="B63:C63"/>
    <mergeCell ref="L12:S12"/>
    <mergeCell ref="B87:C87"/>
    <mergeCell ref="Y8:AC8"/>
    <mergeCell ref="H19:AD20"/>
    <mergeCell ref="I8:J8"/>
    <mergeCell ref="G10:J10"/>
    <mergeCell ref="G14:J14"/>
    <mergeCell ref="F56:I56"/>
    <mergeCell ref="O55:P55"/>
    <mergeCell ref="F52:I53"/>
    <mergeCell ref="Y12:AC12"/>
    <mergeCell ref="L52:M53"/>
    <mergeCell ref="R51:T52"/>
    <mergeCell ref="Y51:AC52"/>
    <mergeCell ref="C22:AD22"/>
    <mergeCell ref="Y14:AC14"/>
    <mergeCell ref="V16:X16"/>
    <mergeCell ref="S16:U16"/>
    <mergeCell ref="F55:I55"/>
    <mergeCell ref="F60:I60"/>
    <mergeCell ref="B95:C95"/>
    <mergeCell ref="B69:C70"/>
    <mergeCell ref="B89:C89"/>
    <mergeCell ref="B88:C88"/>
    <mergeCell ref="B83:C84"/>
    <mergeCell ref="B73:C73"/>
    <mergeCell ref="B74:C74"/>
    <mergeCell ref="H95:N95"/>
    <mergeCell ref="H93:N93"/>
    <mergeCell ref="H92:N92"/>
    <mergeCell ref="E95:G95"/>
    <mergeCell ref="H94:N94"/>
    <mergeCell ref="H90:N90"/>
    <mergeCell ref="H89:N89"/>
    <mergeCell ref="H72:N72"/>
    <mergeCell ref="H75:N75"/>
    <mergeCell ref="H76:N76"/>
    <mergeCell ref="B77:C77"/>
    <mergeCell ref="E72:G72"/>
    <mergeCell ref="E77:G77"/>
    <mergeCell ref="H73:N73"/>
    <mergeCell ref="H74:N74"/>
    <mergeCell ref="H83:N84"/>
    <mergeCell ref="E86:G86"/>
    <mergeCell ref="B2:AA2"/>
    <mergeCell ref="L55:M55"/>
    <mergeCell ref="L56:M56"/>
    <mergeCell ref="L60:M60"/>
    <mergeCell ref="U51:W52"/>
    <mergeCell ref="N14:S14"/>
    <mergeCell ref="N10:S10"/>
    <mergeCell ref="Y68:AC69"/>
    <mergeCell ref="U4:AC4"/>
    <mergeCell ref="Y6:AC6"/>
    <mergeCell ref="J52:J53"/>
    <mergeCell ref="K52:K53"/>
    <mergeCell ref="Y16:AC16"/>
    <mergeCell ref="L63:M63"/>
    <mergeCell ref="O61:P61"/>
    <mergeCell ref="O63:P63"/>
    <mergeCell ref="I12:J12"/>
    <mergeCell ref="F61:I61"/>
    <mergeCell ref="B4:S4"/>
    <mergeCell ref="G6:S6"/>
    <mergeCell ref="C23:AD48"/>
    <mergeCell ref="O52:P53"/>
    <mergeCell ref="E52:E53"/>
    <mergeCell ref="N52:N53"/>
    <mergeCell ref="B56:C56"/>
    <mergeCell ref="O86:P86"/>
    <mergeCell ref="F63:I63"/>
    <mergeCell ref="O83:P84"/>
    <mergeCell ref="L59:M59"/>
    <mergeCell ref="B62:C62"/>
    <mergeCell ref="F62:I62"/>
    <mergeCell ref="L62:M62"/>
    <mergeCell ref="O62:P62"/>
    <mergeCell ref="B60:C60"/>
    <mergeCell ref="O69:P70"/>
    <mergeCell ref="B61:C61"/>
    <mergeCell ref="L64:M64"/>
    <mergeCell ref="F57:I57"/>
    <mergeCell ref="F58:I58"/>
    <mergeCell ref="L61:M61"/>
    <mergeCell ref="O57:P57"/>
    <mergeCell ref="O58:P58"/>
    <mergeCell ref="O59:P59"/>
    <mergeCell ref="O75:P75"/>
    <mergeCell ref="O76:P76"/>
    <mergeCell ref="E73:G73"/>
    <mergeCell ref="B72:C72"/>
    <mergeCell ref="E74:G74"/>
    <mergeCell ref="AA97:AC97"/>
    <mergeCell ref="O94:P94"/>
    <mergeCell ref="O95:P95"/>
    <mergeCell ref="O77:P77"/>
    <mergeCell ref="R68:T69"/>
    <mergeCell ref="Y82:AC83"/>
    <mergeCell ref="U68:W69"/>
    <mergeCell ref="O56:P56"/>
    <mergeCell ref="O60:P60"/>
    <mergeCell ref="O87:P87"/>
    <mergeCell ref="O73:P73"/>
    <mergeCell ref="O74:P74"/>
    <mergeCell ref="E87:G87"/>
    <mergeCell ref="O72:P72"/>
    <mergeCell ref="B86:C86"/>
    <mergeCell ref="E88:G88"/>
    <mergeCell ref="U82:W83"/>
    <mergeCell ref="O88:P88"/>
    <mergeCell ref="B94:C94"/>
    <mergeCell ref="B90:C90"/>
    <mergeCell ref="O90:P90"/>
    <mergeCell ref="O93:P93"/>
    <mergeCell ref="O91:P91"/>
    <mergeCell ref="O92:P92"/>
    <mergeCell ref="B93:C93"/>
    <mergeCell ref="E90:G90"/>
    <mergeCell ref="E91:G91"/>
    <mergeCell ref="E92:G92"/>
    <mergeCell ref="E93:G93"/>
    <mergeCell ref="E94:G94"/>
    <mergeCell ref="H91:N91"/>
    <mergeCell ref="O89:P89"/>
    <mergeCell ref="B91:C91"/>
    <mergeCell ref="B92:C92"/>
    <mergeCell ref="R82:T83"/>
    <mergeCell ref="W114:AC114"/>
    <mergeCell ref="B114:F114"/>
    <mergeCell ref="B115:E115"/>
    <mergeCell ref="E89:G89"/>
    <mergeCell ref="B75:C75"/>
    <mergeCell ref="B76:C76"/>
    <mergeCell ref="O64:P64"/>
    <mergeCell ref="L57:M57"/>
    <mergeCell ref="L58:M58"/>
    <mergeCell ref="B57:C57"/>
    <mergeCell ref="B58:C58"/>
    <mergeCell ref="B59:C59"/>
    <mergeCell ref="F64:I64"/>
    <mergeCell ref="B64:C64"/>
    <mergeCell ref="F59:I59"/>
    <mergeCell ref="E69:G70"/>
    <mergeCell ref="H69:N70"/>
    <mergeCell ref="H86:N86"/>
    <mergeCell ref="H87:N87"/>
    <mergeCell ref="H88:N88"/>
    <mergeCell ref="E75:G75"/>
    <mergeCell ref="E76:G76"/>
    <mergeCell ref="H77:N77"/>
    <mergeCell ref="E83:G84"/>
  </mergeCells>
  <dataValidations count="20">
    <dataValidation type="decimal" allowBlank="1" showInputMessage="1" showErrorMessage="1" sqref="Y72:AB76">
      <formula1>0</formula1>
      <formula2>2000000</formula2>
    </dataValidation>
    <dataValidation type="decimal" allowBlank="1" showInputMessage="1" showErrorMessage="1" sqref="P63:P64 P93:P95 O55:O64 P72 O86:O95 P86 O72:O77 P77 P55:P56 P60:P61">
      <formula1>0</formula1>
      <formula2>30000</formula2>
    </dataValidation>
    <dataValidation type="decimal" allowBlank="1" showInputMessage="1" showErrorMessage="1" sqref="Y77:AB77 Y86:AB95">
      <formula1>0</formula1>
      <formula2>1000000</formula2>
    </dataValidation>
    <dataValidation type="decimal" allowBlank="1" showInputMessage="1" showErrorMessage="1" sqref="K55:L64 M63 M55:M56 M60:M61">
      <formula1>0</formula1>
      <formula2>500</formula2>
    </dataValidation>
    <dataValidation type="decimal" allowBlank="1" showInputMessage="1" showErrorMessage="1" sqref="Y55:AB64">
      <formula1>0</formula1>
      <formula2>500000</formula2>
    </dataValidation>
    <dataValidation type="list" allowBlank="1" showInputMessage="1" showErrorMessage="1" sqref="G8 G12">
      <formula1>$J$230:$J$231</formula1>
    </dataValidation>
    <dataValidation type="list" allowBlank="1" showInputMessage="1" sqref="I8:J8 I12:J12">
      <formula1>$I$230:$I$233</formula1>
    </dataValidation>
    <dataValidation type="list" allowBlank="1" showInputMessage="1" showErrorMessage="1" sqref="L16 C110 C108 C106 C104 C102 R16">
      <formula1>$K$230:$K$231</formula1>
    </dataValidation>
    <dataValidation type="list" allowBlank="1" showInputMessage="1" sqref="E86:E95">
      <formula1>$E$253:$E$267</formula1>
    </dataValidation>
    <dataValidation type="list" allowBlank="1" showInputMessage="1" sqref="E72:E77">
      <formula1>$E$282:$E$284</formula1>
    </dataValidation>
    <dataValidation type="list" allowBlank="1" showInputMessage="1" sqref="F55:F64 G63:I64 G55:I56 G60:I61">
      <formula1>$G$230:$G$247</formula1>
    </dataValidation>
    <dataValidation type="list" allowBlank="1" showInputMessage="1" sqref="H72:N77">
      <formula1>$G$282:$G$304</formula1>
    </dataValidation>
    <dataValidation type="list" allowBlank="1" showInputMessage="1" showErrorMessage="1" sqref="R55:R64 U72:U77 R72:R77 U86:U95 R86:R95 U55:U64">
      <formula1>$M$230:$M$260</formula1>
    </dataValidation>
    <dataValidation type="list" allowBlank="1" showInputMessage="1" showErrorMessage="1" sqref="T55:T64 W72:W77 W55:W64 W86:W95 T86:T95 T72:T77">
      <formula1>$O$235:$O$238</formula1>
    </dataValidation>
    <dataValidation type="list" allowBlank="1" showInputMessage="1" showErrorMessage="1" sqref="S55:S64 V72:V77 S72:S77 V86:V95 S86:S95 V55:V64">
      <formula1>$N$230:$N$241</formula1>
    </dataValidation>
    <dataValidation type="list" allowBlank="1" showInputMessage="1" showErrorMessage="1" sqref="J55:J64">
      <formula1>$Q$230:$Q$265</formula1>
    </dataValidation>
    <dataValidation type="list" allowBlank="1" showInputMessage="1" showErrorMessage="1" sqref="N55:N64">
      <formula1>$P$230:$P$232</formula1>
    </dataValidation>
    <dataValidation type="list" allowBlank="1" showInputMessage="1" sqref="H86:N95">
      <formula1>$G$253:$G$276</formula1>
    </dataValidation>
    <dataValidation type="list" allowBlank="1" showInputMessage="1" sqref="E55:E64">
      <formula1>$E$230:$E$238</formula1>
    </dataValidation>
    <dataValidation type="textLength" operator="lessThan" allowBlank="1" showInputMessage="1" showErrorMessage="1" sqref="C23:AD48">
      <formula1>8500</formula1>
    </dataValidation>
  </dataValidations>
  <hyperlinks>
    <hyperlink ref="Y8" r:id="rId1"/>
  </hyperlinks>
  <printOptions horizontalCentered="1"/>
  <pageMargins left="0.39370078740157483" right="0.19685039370078741" top="0.59055118110236227" bottom="0.39370078740157483" header="0.31496062992125984" footer="0.31496062992125984"/>
  <pageSetup paperSize="9" scale="48" orientation="landscape" r:id="rId2"/>
  <rowBreaks count="2" manualBreakCount="2">
    <brk id="49" max="29" man="1"/>
    <brk id="78" max="29" man="1"/>
  </rowBreaks>
  <ignoredErrors>
    <ignoredError sqref="C86 C64 C95 B55:C56 C87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zoomScale="70" zoomScaleNormal="70" workbookViewId="0">
      <selection activeCell="K2" sqref="K2:K7"/>
    </sheetView>
  </sheetViews>
  <sheetFormatPr baseColWidth="10" defaultColWidth="11.42578125" defaultRowHeight="14.25" outlineLevelRow="1"/>
  <cols>
    <col min="1" max="1" width="44.42578125" style="116" customWidth="1"/>
    <col min="2" max="2" width="11.28515625" style="116" customWidth="1"/>
    <col min="3" max="3" width="103" style="116" customWidth="1"/>
    <col min="4" max="4" width="5.5703125" style="116" customWidth="1"/>
    <col min="5" max="5" width="11.42578125" style="117"/>
    <col min="6" max="6" width="11" style="116" customWidth="1"/>
    <col min="7" max="7" width="3.7109375" style="116" customWidth="1"/>
    <col min="8" max="8" width="48.28515625" style="116" bestFit="1" customWidth="1"/>
    <col min="9" max="10" width="7.7109375" style="117" customWidth="1"/>
    <col min="11" max="11" width="12.28515625" style="116" customWidth="1"/>
    <col min="12" max="12" width="11.42578125" style="116"/>
    <col min="13" max="13" width="15.5703125" style="116" customWidth="1"/>
    <col min="14" max="16384" width="11.42578125" style="116"/>
  </cols>
  <sheetData>
    <row r="1" spans="1:13" s="145" customFormat="1" ht="25.5" customHeight="1">
      <c r="A1" s="144" t="s">
        <v>6</v>
      </c>
      <c r="E1" s="146"/>
      <c r="I1" s="146" t="s">
        <v>144</v>
      </c>
      <c r="J1" s="146" t="s">
        <v>145</v>
      </c>
      <c r="K1" s="145" t="s">
        <v>146</v>
      </c>
    </row>
    <row r="2" spans="1:13" s="137" customFormat="1" ht="18" customHeight="1" outlineLevel="1">
      <c r="A2" s="136" t="s">
        <v>14</v>
      </c>
      <c r="C2" s="137" t="s">
        <v>129</v>
      </c>
      <c r="E2" s="137" t="s">
        <v>7</v>
      </c>
      <c r="F2" s="137" t="s">
        <v>10</v>
      </c>
      <c r="G2" s="153" t="s">
        <v>12</v>
      </c>
      <c r="H2" s="137" t="s">
        <v>152</v>
      </c>
      <c r="I2" s="138">
        <v>1</v>
      </c>
      <c r="J2" s="138">
        <v>1</v>
      </c>
      <c r="K2" s="143">
        <v>2021</v>
      </c>
      <c r="L2" s="137" t="s">
        <v>32</v>
      </c>
      <c r="M2" s="137" t="s">
        <v>90</v>
      </c>
    </row>
    <row r="3" spans="1:13" s="137" customFormat="1" ht="18" customHeight="1" outlineLevel="1">
      <c r="A3" s="136" t="s">
        <v>135</v>
      </c>
      <c r="C3" s="137" t="s">
        <v>121</v>
      </c>
      <c r="E3" s="137" t="s">
        <v>8</v>
      </c>
      <c r="F3" s="137" t="s">
        <v>11</v>
      </c>
      <c r="H3" s="137" t="s">
        <v>153</v>
      </c>
      <c r="I3" s="138">
        <v>2</v>
      </c>
      <c r="J3" s="138">
        <v>2</v>
      </c>
      <c r="K3" s="143">
        <v>2022</v>
      </c>
      <c r="L3" s="137" t="s">
        <v>31</v>
      </c>
      <c r="M3" s="137" t="s">
        <v>149</v>
      </c>
    </row>
    <row r="4" spans="1:13" s="137" customFormat="1" ht="18" customHeight="1" outlineLevel="1">
      <c r="A4" s="136" t="s">
        <v>21</v>
      </c>
      <c r="C4" s="137" t="s">
        <v>39</v>
      </c>
      <c r="E4" s="137" t="s">
        <v>9</v>
      </c>
      <c r="H4" s="137" t="s">
        <v>154</v>
      </c>
      <c r="I4" s="138">
        <v>3</v>
      </c>
      <c r="J4" s="138">
        <v>3</v>
      </c>
      <c r="K4" s="143">
        <v>2023</v>
      </c>
      <c r="L4" s="137" t="s">
        <v>53</v>
      </c>
      <c r="M4" s="137" t="s">
        <v>57</v>
      </c>
    </row>
    <row r="5" spans="1:13" s="137" customFormat="1" ht="18" customHeight="1" outlineLevel="1">
      <c r="A5" s="136" t="s">
        <v>22</v>
      </c>
      <c r="C5" s="137" t="s">
        <v>127</v>
      </c>
      <c r="E5" s="137" t="s">
        <v>15</v>
      </c>
      <c r="H5" s="137" t="s">
        <v>155</v>
      </c>
      <c r="I5" s="138">
        <v>4</v>
      </c>
      <c r="J5" s="138">
        <v>4</v>
      </c>
      <c r="K5" s="143">
        <v>2024</v>
      </c>
      <c r="M5" s="137" t="s">
        <v>58</v>
      </c>
    </row>
    <row r="6" spans="1:13" s="137" customFormat="1" ht="18" customHeight="1" outlineLevel="1">
      <c r="A6" s="136" t="s">
        <v>36</v>
      </c>
      <c r="C6" s="137" t="s">
        <v>107</v>
      </c>
      <c r="H6" s="137" t="s">
        <v>156</v>
      </c>
      <c r="I6" s="138">
        <v>5</v>
      </c>
      <c r="J6" s="138">
        <v>5</v>
      </c>
      <c r="K6" s="143">
        <v>2025</v>
      </c>
      <c r="M6" s="137" t="s">
        <v>59</v>
      </c>
    </row>
    <row r="7" spans="1:13" s="137" customFormat="1" ht="18" customHeight="1" outlineLevel="1">
      <c r="A7" s="136" t="s">
        <v>92</v>
      </c>
      <c r="C7" s="139" t="s">
        <v>117</v>
      </c>
      <c r="H7" s="137" t="s">
        <v>157</v>
      </c>
      <c r="I7" s="138">
        <v>6</v>
      </c>
      <c r="J7" s="138">
        <v>6</v>
      </c>
      <c r="K7" s="143">
        <v>2026</v>
      </c>
      <c r="M7" s="137" t="s">
        <v>60</v>
      </c>
    </row>
    <row r="8" spans="1:13" s="137" customFormat="1" ht="18" customHeight="1" outlineLevel="1">
      <c r="A8" s="136" t="s">
        <v>93</v>
      </c>
      <c r="C8" s="137" t="s">
        <v>138</v>
      </c>
      <c r="H8" s="137" t="s">
        <v>158</v>
      </c>
      <c r="I8" s="138">
        <v>7</v>
      </c>
      <c r="J8" s="138">
        <v>7</v>
      </c>
      <c r="K8" s="143"/>
      <c r="M8" s="137" t="s">
        <v>61</v>
      </c>
    </row>
    <row r="9" spans="1:13" s="137" customFormat="1" ht="18" customHeight="1" outlineLevel="1">
      <c r="A9" s="136" t="s">
        <v>94</v>
      </c>
      <c r="C9" s="139" t="s">
        <v>147</v>
      </c>
      <c r="H9" s="137" t="s">
        <v>159</v>
      </c>
      <c r="I9" s="138">
        <v>8</v>
      </c>
      <c r="J9" s="138">
        <v>8</v>
      </c>
      <c r="K9" s="143"/>
      <c r="M9" s="137" t="s">
        <v>62</v>
      </c>
    </row>
    <row r="10" spans="1:13" s="137" customFormat="1" ht="18" customHeight="1" outlineLevel="1">
      <c r="C10" s="137" t="s">
        <v>125</v>
      </c>
      <c r="H10" s="137" t="s">
        <v>160</v>
      </c>
      <c r="I10" s="138">
        <v>9</v>
      </c>
      <c r="J10" s="138">
        <v>9</v>
      </c>
      <c r="M10" s="137" t="s">
        <v>63</v>
      </c>
    </row>
    <row r="11" spans="1:13" s="137" customFormat="1" ht="18" customHeight="1" outlineLevel="1">
      <c r="A11" s="136"/>
      <c r="C11" s="139" t="s">
        <v>137</v>
      </c>
      <c r="H11" s="137" t="s">
        <v>161</v>
      </c>
      <c r="I11" s="138">
        <v>10</v>
      </c>
      <c r="J11" s="138">
        <v>10</v>
      </c>
      <c r="M11" s="137" t="s">
        <v>64</v>
      </c>
    </row>
    <row r="12" spans="1:13" s="137" customFormat="1" ht="18" customHeight="1" outlineLevel="1">
      <c r="A12" s="136"/>
      <c r="C12" s="139" t="s">
        <v>115</v>
      </c>
      <c r="H12" s="137" t="s">
        <v>162</v>
      </c>
      <c r="I12" s="138">
        <v>11</v>
      </c>
      <c r="J12" s="138">
        <v>11</v>
      </c>
      <c r="M12" s="137" t="s">
        <v>65</v>
      </c>
    </row>
    <row r="13" spans="1:13" s="137" customFormat="1" ht="18" customHeight="1" outlineLevel="1">
      <c r="A13" s="136"/>
      <c r="C13" s="137" t="s">
        <v>33</v>
      </c>
      <c r="H13" s="137" t="s">
        <v>163</v>
      </c>
      <c r="I13" s="138">
        <v>12</v>
      </c>
      <c r="J13" s="138">
        <v>12</v>
      </c>
      <c r="M13" s="137" t="s">
        <v>66</v>
      </c>
    </row>
    <row r="14" spans="1:13" s="137" customFormat="1" ht="18" customHeight="1" outlineLevel="1">
      <c r="A14" s="136"/>
      <c r="C14" s="137" t="s">
        <v>132</v>
      </c>
      <c r="H14" s="137" t="s">
        <v>164</v>
      </c>
      <c r="I14" s="138">
        <v>13</v>
      </c>
      <c r="J14" s="138"/>
      <c r="M14" s="137" t="s">
        <v>67</v>
      </c>
    </row>
    <row r="15" spans="1:13" s="137" customFormat="1" ht="18" customHeight="1" outlineLevel="1">
      <c r="C15" s="139" t="s">
        <v>148</v>
      </c>
      <c r="H15" s="137" t="s">
        <v>165</v>
      </c>
      <c r="I15" s="138">
        <v>14</v>
      </c>
      <c r="J15" s="138"/>
      <c r="M15" s="137" t="s">
        <v>68</v>
      </c>
    </row>
    <row r="16" spans="1:13" s="137" customFormat="1" ht="18" customHeight="1" outlineLevel="1">
      <c r="C16" s="137" t="s">
        <v>38</v>
      </c>
      <c r="H16" s="137" t="s">
        <v>166</v>
      </c>
      <c r="I16" s="138">
        <v>15</v>
      </c>
      <c r="J16" s="138"/>
      <c r="M16" s="137" t="s">
        <v>69</v>
      </c>
    </row>
    <row r="17" spans="1:13" s="137" customFormat="1" ht="18" customHeight="1" outlineLevel="1">
      <c r="C17" s="139" t="s">
        <v>133</v>
      </c>
      <c r="H17" s="137" t="s">
        <v>167</v>
      </c>
      <c r="I17" s="138">
        <v>16</v>
      </c>
      <c r="J17" s="138"/>
      <c r="M17" s="137" t="s">
        <v>72</v>
      </c>
    </row>
    <row r="18" spans="1:13" s="137" customFormat="1" ht="18" customHeight="1" outlineLevel="1">
      <c r="C18" s="139" t="s">
        <v>116</v>
      </c>
      <c r="H18" s="137" t="s">
        <v>168</v>
      </c>
      <c r="I18" s="138">
        <v>17</v>
      </c>
      <c r="J18" s="138"/>
      <c r="M18" s="137" t="s">
        <v>70</v>
      </c>
    </row>
    <row r="19" spans="1:13" s="137" customFormat="1" ht="18" customHeight="1" outlineLevel="1">
      <c r="C19" s="139" t="s">
        <v>141</v>
      </c>
      <c r="H19" s="137" t="s">
        <v>169</v>
      </c>
      <c r="I19" s="138">
        <v>18</v>
      </c>
      <c r="J19" s="138"/>
      <c r="M19" s="137" t="s">
        <v>71</v>
      </c>
    </row>
    <row r="20" spans="1:13" s="137" customFormat="1" ht="18" customHeight="1" outlineLevel="1">
      <c r="C20" s="139"/>
      <c r="H20" s="137" t="s">
        <v>170</v>
      </c>
      <c r="I20" s="138">
        <v>19</v>
      </c>
      <c r="J20" s="138"/>
      <c r="M20" s="137" t="s">
        <v>73</v>
      </c>
    </row>
    <row r="21" spans="1:13" s="137" customFormat="1" ht="18" customHeight="1" outlineLevel="1">
      <c r="H21" s="137" t="s">
        <v>171</v>
      </c>
      <c r="I21" s="138">
        <v>20</v>
      </c>
      <c r="J21" s="138"/>
      <c r="M21" s="137" t="s">
        <v>74</v>
      </c>
    </row>
    <row r="22" spans="1:13" s="137" customFormat="1" ht="18" customHeight="1" outlineLevel="1">
      <c r="H22" s="137" t="s">
        <v>172</v>
      </c>
      <c r="I22" s="138">
        <v>21</v>
      </c>
      <c r="J22" s="138"/>
      <c r="M22" s="137" t="s">
        <v>75</v>
      </c>
    </row>
    <row r="23" spans="1:13" s="140" customFormat="1" ht="18" customHeight="1">
      <c r="E23" s="137"/>
      <c r="F23" s="137"/>
      <c r="G23" s="137"/>
      <c r="H23" s="137" t="s">
        <v>173</v>
      </c>
      <c r="I23" s="138">
        <v>22</v>
      </c>
      <c r="J23" s="138"/>
      <c r="K23" s="137"/>
      <c r="L23" s="137"/>
      <c r="M23" s="137" t="s">
        <v>76</v>
      </c>
    </row>
    <row r="24" spans="1:13" s="147" customFormat="1" ht="25.5" customHeight="1">
      <c r="A24" s="144" t="s">
        <v>109</v>
      </c>
      <c r="E24" s="148"/>
      <c r="F24" s="148"/>
      <c r="G24" s="148"/>
      <c r="H24" s="148" t="s">
        <v>174</v>
      </c>
      <c r="I24" s="149">
        <v>23</v>
      </c>
      <c r="J24" s="149"/>
      <c r="K24" s="148"/>
      <c r="L24" s="148"/>
      <c r="M24" s="148" t="s">
        <v>77</v>
      </c>
    </row>
    <row r="25" spans="1:13" s="137" customFormat="1" ht="18" customHeight="1" outlineLevel="1">
      <c r="A25" s="141" t="s">
        <v>112</v>
      </c>
      <c r="C25" s="137" t="s">
        <v>37</v>
      </c>
      <c r="H25" s="137" t="s">
        <v>175</v>
      </c>
      <c r="I25" s="138">
        <v>24</v>
      </c>
      <c r="J25" s="138"/>
      <c r="M25" s="137" t="s">
        <v>78</v>
      </c>
    </row>
    <row r="26" spans="1:13" s="137" customFormat="1" ht="18" customHeight="1" outlineLevel="1">
      <c r="A26" s="141" t="s">
        <v>111</v>
      </c>
      <c r="C26" s="137" t="s">
        <v>121</v>
      </c>
      <c r="H26" s="137" t="s">
        <v>176</v>
      </c>
      <c r="I26" s="138">
        <v>25</v>
      </c>
      <c r="J26" s="138"/>
      <c r="M26" s="137" t="s">
        <v>79</v>
      </c>
    </row>
    <row r="27" spans="1:13" s="137" customFormat="1" ht="18" customHeight="1" outlineLevel="1">
      <c r="A27" s="141" t="s">
        <v>96</v>
      </c>
      <c r="C27" s="137" t="s">
        <v>39</v>
      </c>
      <c r="H27" s="137" t="s">
        <v>177</v>
      </c>
      <c r="I27" s="138">
        <v>26</v>
      </c>
      <c r="J27" s="138"/>
      <c r="M27" s="137" t="s">
        <v>80</v>
      </c>
    </row>
    <row r="28" spans="1:13" s="137" customFormat="1" ht="18" customHeight="1" outlineLevel="1">
      <c r="A28" s="141" t="s">
        <v>101</v>
      </c>
      <c r="C28" s="137" t="s">
        <v>127</v>
      </c>
      <c r="H28" s="137" t="s">
        <v>178</v>
      </c>
      <c r="I28" s="138">
        <v>27</v>
      </c>
      <c r="J28" s="138"/>
      <c r="M28" s="137" t="s">
        <v>81</v>
      </c>
    </row>
    <row r="29" spans="1:13" s="137" customFormat="1" ht="18" customHeight="1" outlineLevel="1">
      <c r="A29" s="141" t="s">
        <v>106</v>
      </c>
      <c r="C29" s="137" t="s">
        <v>107</v>
      </c>
      <c r="H29" s="137" t="s">
        <v>179</v>
      </c>
      <c r="I29" s="138">
        <v>28</v>
      </c>
      <c r="J29" s="138"/>
      <c r="M29" s="137" t="s">
        <v>82</v>
      </c>
    </row>
    <row r="30" spans="1:13" s="137" customFormat="1" ht="18" customHeight="1" outlineLevel="1">
      <c r="A30" s="152" t="s">
        <v>134</v>
      </c>
      <c r="B30" s="152"/>
      <c r="C30" s="137" t="s">
        <v>118</v>
      </c>
      <c r="H30" s="137" t="s">
        <v>180</v>
      </c>
      <c r="I30" s="138">
        <v>29</v>
      </c>
      <c r="J30" s="138"/>
      <c r="M30" s="137" t="s">
        <v>83</v>
      </c>
    </row>
    <row r="31" spans="1:13" s="137" customFormat="1" ht="18" customHeight="1" outlineLevel="1">
      <c r="A31" s="141" t="s">
        <v>102</v>
      </c>
      <c r="C31" s="137" t="s">
        <v>113</v>
      </c>
      <c r="H31" s="137" t="s">
        <v>181</v>
      </c>
      <c r="I31" s="138">
        <v>30</v>
      </c>
      <c r="J31" s="138"/>
      <c r="M31" s="137" t="s">
        <v>84</v>
      </c>
    </row>
    <row r="32" spans="1:13" s="137" customFormat="1" ht="18" customHeight="1" outlineLevel="1">
      <c r="A32" s="141" t="s">
        <v>100</v>
      </c>
      <c r="C32" s="137" t="s">
        <v>117</v>
      </c>
      <c r="H32" s="137" t="s">
        <v>182</v>
      </c>
      <c r="I32" s="138">
        <v>31</v>
      </c>
      <c r="J32" s="138"/>
      <c r="M32" s="137" t="s">
        <v>85</v>
      </c>
    </row>
    <row r="33" spans="1:13" s="137" customFormat="1" ht="18" customHeight="1" outlineLevel="1">
      <c r="A33" s="141" t="s">
        <v>34</v>
      </c>
      <c r="C33" s="137" t="s">
        <v>138</v>
      </c>
      <c r="H33" s="137" t="s">
        <v>183</v>
      </c>
      <c r="M33" s="137" t="s">
        <v>86</v>
      </c>
    </row>
    <row r="34" spans="1:13" s="137" customFormat="1" ht="18" customHeight="1" outlineLevel="1">
      <c r="A34" s="141" t="s">
        <v>105</v>
      </c>
      <c r="C34" s="137" t="s">
        <v>147</v>
      </c>
      <c r="H34" s="137" t="s">
        <v>184</v>
      </c>
      <c r="M34" s="137" t="s">
        <v>150</v>
      </c>
    </row>
    <row r="35" spans="1:13" s="137" customFormat="1" ht="18" customHeight="1" outlineLevel="1">
      <c r="A35" s="141" t="s">
        <v>97</v>
      </c>
      <c r="C35" s="137" t="s">
        <v>125</v>
      </c>
      <c r="H35" s="137" t="s">
        <v>185</v>
      </c>
      <c r="M35" s="137" t="s">
        <v>87</v>
      </c>
    </row>
    <row r="36" spans="1:13" s="137" customFormat="1" ht="18" customHeight="1" outlineLevel="1">
      <c r="A36" s="141" t="s">
        <v>98</v>
      </c>
      <c r="C36" s="137" t="s">
        <v>137</v>
      </c>
      <c r="E36" s="138"/>
      <c r="M36" s="137" t="s">
        <v>88</v>
      </c>
    </row>
    <row r="37" spans="1:13" s="137" customFormat="1" ht="18" customHeight="1" outlineLevel="1">
      <c r="A37" s="141" t="s">
        <v>23</v>
      </c>
      <c r="C37" s="137" t="s">
        <v>16</v>
      </c>
      <c r="E37" s="138"/>
      <c r="M37" s="137" t="s">
        <v>89</v>
      </c>
    </row>
    <row r="38" spans="1:13" s="137" customFormat="1" ht="18" customHeight="1" outlineLevel="1">
      <c r="A38" s="141" t="s">
        <v>114</v>
      </c>
      <c r="C38" s="137" t="s">
        <v>115</v>
      </c>
      <c r="E38" s="138"/>
    </row>
    <row r="39" spans="1:13" s="137" customFormat="1" ht="18" customHeight="1" outlineLevel="1">
      <c r="A39" s="141" t="s">
        <v>99</v>
      </c>
      <c r="C39" s="137" t="s">
        <v>104</v>
      </c>
      <c r="E39" s="138"/>
    </row>
    <row r="40" spans="1:13" s="137" customFormat="1" ht="18" customHeight="1" outlineLevel="1">
      <c r="A40" s="141"/>
      <c r="C40" s="137" t="s">
        <v>33</v>
      </c>
      <c r="E40" s="138"/>
    </row>
    <row r="41" spans="1:13" s="137" customFormat="1" ht="18" customHeight="1" outlineLevel="1">
      <c r="A41" s="141"/>
      <c r="C41" s="137" t="s">
        <v>132</v>
      </c>
      <c r="E41" s="138"/>
      <c r="I41" s="138"/>
      <c r="J41" s="138"/>
    </row>
    <row r="42" spans="1:13" s="137" customFormat="1" ht="18" customHeight="1" outlineLevel="1">
      <c r="C42" s="139" t="s">
        <v>148</v>
      </c>
      <c r="E42" s="138"/>
      <c r="I42" s="138"/>
      <c r="J42" s="138"/>
    </row>
    <row r="43" spans="1:13" s="137" customFormat="1" ht="18" customHeight="1" outlineLevel="1">
      <c r="C43" s="137" t="s">
        <v>35</v>
      </c>
      <c r="E43" s="138"/>
      <c r="I43" s="138"/>
      <c r="J43" s="138"/>
    </row>
    <row r="44" spans="1:13" s="137" customFormat="1" ht="18" customHeight="1" outlineLevel="1">
      <c r="C44" s="137" t="s">
        <v>38</v>
      </c>
      <c r="E44" s="138"/>
      <c r="I44" s="138"/>
      <c r="J44" s="138"/>
    </row>
    <row r="45" spans="1:13" s="137" customFormat="1" ht="18" customHeight="1" outlineLevel="1">
      <c r="C45" s="137" t="s">
        <v>133</v>
      </c>
      <c r="E45" s="138"/>
      <c r="I45" s="138"/>
      <c r="J45" s="138"/>
    </row>
    <row r="46" spans="1:13" s="137" customFormat="1" ht="18" customHeight="1" outlineLevel="1">
      <c r="C46" s="137" t="s">
        <v>140</v>
      </c>
      <c r="E46" s="138"/>
      <c r="I46" s="138"/>
      <c r="J46" s="138"/>
    </row>
    <row r="47" spans="1:13" s="137" customFormat="1" ht="18" customHeight="1" outlineLevel="1">
      <c r="C47" s="137" t="s">
        <v>116</v>
      </c>
      <c r="E47" s="138"/>
      <c r="I47" s="138"/>
      <c r="J47" s="138"/>
    </row>
    <row r="48" spans="1:13" s="137" customFormat="1" ht="18" customHeight="1" outlineLevel="1">
      <c r="C48" s="137" t="s">
        <v>141</v>
      </c>
      <c r="E48" s="138"/>
      <c r="I48" s="138"/>
      <c r="J48" s="138"/>
    </row>
    <row r="49" spans="1:10" s="137" customFormat="1" ht="18" customHeight="1" outlineLevel="1">
      <c r="E49" s="138"/>
      <c r="I49" s="138"/>
      <c r="J49" s="138"/>
    </row>
    <row r="50" spans="1:10" s="137" customFormat="1" ht="18" customHeight="1" outlineLevel="1">
      <c r="E50" s="138"/>
      <c r="I50" s="138"/>
      <c r="J50" s="138"/>
    </row>
    <row r="51" spans="1:10" s="137" customFormat="1" ht="18" customHeight="1" outlineLevel="1">
      <c r="E51" s="138"/>
      <c r="I51" s="138"/>
      <c r="J51" s="138"/>
    </row>
    <row r="52" spans="1:10" s="137" customFormat="1" ht="18" customHeight="1" outlineLevel="1">
      <c r="E52" s="138"/>
      <c r="I52" s="138"/>
      <c r="J52" s="138"/>
    </row>
    <row r="53" spans="1:10" s="147" customFormat="1" ht="25.5" customHeight="1">
      <c r="A53" s="144" t="s">
        <v>110</v>
      </c>
      <c r="C53" s="150"/>
      <c r="E53" s="151"/>
      <c r="I53" s="151"/>
      <c r="J53" s="151"/>
    </row>
    <row r="54" spans="1:10" s="137" customFormat="1" ht="18" customHeight="1" outlineLevel="1">
      <c r="A54" s="142" t="s">
        <v>119</v>
      </c>
      <c r="B54" s="139"/>
      <c r="C54" s="137" t="s">
        <v>37</v>
      </c>
      <c r="E54" s="138"/>
      <c r="I54" s="138"/>
      <c r="J54" s="138"/>
    </row>
    <row r="55" spans="1:10" s="137" customFormat="1" ht="18" customHeight="1" outlineLevel="1">
      <c r="A55" s="142" t="s">
        <v>103</v>
      </c>
      <c r="B55" s="139"/>
      <c r="C55" s="137" t="s">
        <v>118</v>
      </c>
      <c r="E55" s="138"/>
      <c r="I55" s="138"/>
      <c r="J55" s="138"/>
    </row>
    <row r="56" spans="1:10" s="137" customFormat="1" ht="18" customHeight="1" outlineLevel="1">
      <c r="A56" s="142" t="s">
        <v>142</v>
      </c>
      <c r="B56" s="139"/>
      <c r="C56" s="137" t="s">
        <v>121</v>
      </c>
      <c r="E56" s="138"/>
      <c r="I56" s="138"/>
      <c r="J56" s="138"/>
    </row>
    <row r="57" spans="1:10" s="137" customFormat="1" ht="18" customHeight="1" outlineLevel="1">
      <c r="C57" s="137" t="s">
        <v>39</v>
      </c>
      <c r="E57" s="138"/>
      <c r="I57" s="138"/>
      <c r="J57" s="138"/>
    </row>
    <row r="58" spans="1:10" s="137" customFormat="1" ht="18" customHeight="1" outlineLevel="1">
      <c r="C58" s="137" t="s">
        <v>136</v>
      </c>
      <c r="E58" s="138"/>
      <c r="I58" s="138"/>
      <c r="J58" s="138"/>
    </row>
    <row r="59" spans="1:10" s="137" customFormat="1" ht="18" customHeight="1" outlineLevel="1">
      <c r="C59" s="137" t="s">
        <v>107</v>
      </c>
      <c r="E59" s="138"/>
      <c r="I59" s="138"/>
      <c r="J59" s="138"/>
    </row>
    <row r="60" spans="1:10" s="137" customFormat="1" ht="18" customHeight="1" outlineLevel="1">
      <c r="C60" s="137" t="s">
        <v>113</v>
      </c>
      <c r="E60" s="138"/>
      <c r="I60" s="138"/>
      <c r="J60" s="138"/>
    </row>
    <row r="61" spans="1:10" s="137" customFormat="1" ht="18" customHeight="1" outlineLevel="1">
      <c r="C61" s="137" t="s">
        <v>117</v>
      </c>
      <c r="E61" s="138"/>
      <c r="I61" s="138"/>
      <c r="J61" s="138"/>
    </row>
    <row r="62" spans="1:10" s="137" customFormat="1" ht="18" customHeight="1" outlineLevel="1">
      <c r="C62" s="137" t="s">
        <v>138</v>
      </c>
      <c r="E62" s="138"/>
      <c r="I62" s="138"/>
      <c r="J62" s="138"/>
    </row>
    <row r="63" spans="1:10" s="137" customFormat="1" ht="18" customHeight="1" outlineLevel="1">
      <c r="C63" s="137" t="s">
        <v>147</v>
      </c>
      <c r="E63" s="138"/>
      <c r="I63" s="138"/>
      <c r="J63" s="138"/>
    </row>
    <row r="64" spans="1:10" s="137" customFormat="1" ht="18" customHeight="1" outlineLevel="1">
      <c r="C64" s="137" t="s">
        <v>125</v>
      </c>
      <c r="E64" s="138"/>
      <c r="I64" s="138"/>
      <c r="J64" s="138"/>
    </row>
    <row r="65" spans="3:10" s="137" customFormat="1" ht="18" customHeight="1" outlineLevel="1">
      <c r="C65" s="137" t="s">
        <v>137</v>
      </c>
      <c r="E65" s="138"/>
      <c r="I65" s="138"/>
      <c r="J65" s="138"/>
    </row>
    <row r="66" spans="3:10" s="137" customFormat="1" ht="18" customHeight="1" outlineLevel="1">
      <c r="C66" s="137" t="s">
        <v>16</v>
      </c>
      <c r="E66" s="138"/>
      <c r="I66" s="138"/>
      <c r="J66" s="138"/>
    </row>
    <row r="67" spans="3:10" s="137" customFormat="1" ht="18" customHeight="1" outlineLevel="1">
      <c r="C67" s="137" t="s">
        <v>115</v>
      </c>
      <c r="E67" s="138"/>
      <c r="I67" s="138"/>
      <c r="J67" s="138"/>
    </row>
    <row r="68" spans="3:10" s="137" customFormat="1" ht="18" customHeight="1" outlineLevel="1">
      <c r="C68" s="137" t="s">
        <v>104</v>
      </c>
      <c r="E68" s="138"/>
      <c r="I68" s="138"/>
      <c r="J68" s="138"/>
    </row>
    <row r="69" spans="3:10" s="137" customFormat="1" ht="18" customHeight="1" outlineLevel="1">
      <c r="C69" s="137" t="s">
        <v>33</v>
      </c>
      <c r="E69" s="138"/>
      <c r="I69" s="138"/>
      <c r="J69" s="138"/>
    </row>
    <row r="70" spans="3:10" s="137" customFormat="1" ht="18" customHeight="1" outlineLevel="1">
      <c r="C70" s="137" t="s">
        <v>132</v>
      </c>
      <c r="E70" s="138"/>
      <c r="I70" s="138"/>
      <c r="J70" s="138"/>
    </row>
    <row r="71" spans="3:10" s="137" customFormat="1" ht="18" customHeight="1" outlineLevel="1">
      <c r="C71" s="139" t="s">
        <v>148</v>
      </c>
      <c r="E71" s="138"/>
      <c r="I71" s="138"/>
      <c r="J71" s="138"/>
    </row>
    <row r="72" spans="3:10" s="137" customFormat="1" ht="18" customHeight="1" outlineLevel="1">
      <c r="C72" s="137" t="s">
        <v>35</v>
      </c>
      <c r="E72" s="138"/>
      <c r="I72" s="138"/>
      <c r="J72" s="138"/>
    </row>
    <row r="73" spans="3:10" s="137" customFormat="1" ht="18" customHeight="1" outlineLevel="1">
      <c r="C73" s="137" t="s">
        <v>38</v>
      </c>
      <c r="E73" s="138"/>
      <c r="I73" s="138"/>
      <c r="J73" s="138"/>
    </row>
    <row r="74" spans="3:10" s="137" customFormat="1" ht="18" customHeight="1" outlineLevel="1">
      <c r="C74" s="137" t="s">
        <v>143</v>
      </c>
      <c r="E74" s="138"/>
      <c r="I74" s="138"/>
      <c r="J74" s="138"/>
    </row>
    <row r="75" spans="3:10" s="137" customFormat="1" ht="18" customHeight="1" outlineLevel="1">
      <c r="C75" s="137" t="s">
        <v>116</v>
      </c>
      <c r="E75" s="138"/>
      <c r="I75" s="138"/>
      <c r="J75" s="138"/>
    </row>
    <row r="76" spans="3:10" s="137" customFormat="1" ht="18" customHeight="1" outlineLevel="1">
      <c r="C76" s="137" t="s">
        <v>141</v>
      </c>
      <c r="E76" s="138"/>
      <c r="I76" s="138"/>
      <c r="J76" s="138"/>
    </row>
    <row r="77" spans="3:10" s="137" customFormat="1" ht="18" customHeight="1" outlineLevel="1">
      <c r="E77" s="138"/>
      <c r="I77" s="138"/>
      <c r="J77" s="138"/>
    </row>
    <row r="78" spans="3:10" s="137" customFormat="1" ht="18" customHeight="1" outlineLevel="1">
      <c r="E78" s="138"/>
      <c r="I78" s="138"/>
      <c r="J78" s="138"/>
    </row>
    <row r="79" spans="3:10" s="137" customFormat="1" ht="18" customHeight="1" outlineLevel="1">
      <c r="E79" s="138"/>
      <c r="I79" s="138"/>
      <c r="J79" s="138"/>
    </row>
    <row r="80" spans="3:10" s="137" customFormat="1" ht="18" customHeight="1">
      <c r="E80" s="138"/>
      <c r="I80" s="138"/>
      <c r="J80" s="138"/>
    </row>
    <row r="81" spans="1:10" s="134" customFormat="1" ht="18" customHeight="1">
      <c r="E81" s="135"/>
      <c r="I81" s="135"/>
      <c r="J81" s="135"/>
    </row>
    <row r="82" spans="1:10" s="134" customFormat="1" ht="18" customHeight="1">
      <c r="E82" s="135"/>
      <c r="I82" s="135"/>
      <c r="J82" s="135"/>
    </row>
    <row r="83" spans="1:10" ht="18" customHeight="1"/>
    <row r="84" spans="1:10" ht="18" customHeight="1">
      <c r="A84" s="119" t="s">
        <v>128</v>
      </c>
      <c r="B84" s="120"/>
      <c r="C84" s="121" t="s">
        <v>95</v>
      </c>
      <c r="D84" s="120"/>
      <c r="E84" s="122" t="s">
        <v>122</v>
      </c>
      <c r="F84" s="122" t="s">
        <v>123</v>
      </c>
      <c r="G84" s="122" t="s">
        <v>124</v>
      </c>
    </row>
    <row r="85" spans="1:10" s="118" customFormat="1" ht="18" customHeight="1">
      <c r="A85" s="351" t="s">
        <v>131</v>
      </c>
      <c r="B85" s="126">
        <v>1</v>
      </c>
      <c r="C85" s="128" t="s">
        <v>118</v>
      </c>
      <c r="D85" s="118">
        <v>7</v>
      </c>
      <c r="E85" s="118" t="s">
        <v>120</v>
      </c>
      <c r="F85" s="129" t="s">
        <v>139</v>
      </c>
      <c r="G85" s="130" t="s">
        <v>139</v>
      </c>
      <c r="I85" s="126"/>
      <c r="J85" s="126"/>
    </row>
    <row r="86" spans="1:10" s="118" customFormat="1" ht="18" customHeight="1">
      <c r="A86" s="351"/>
      <c r="B86" s="126">
        <v>2</v>
      </c>
      <c r="C86" s="128" t="s">
        <v>129</v>
      </c>
      <c r="D86" s="118">
        <v>1</v>
      </c>
      <c r="E86" s="131" t="s">
        <v>139</v>
      </c>
      <c r="F86" s="118" t="s">
        <v>120</v>
      </c>
      <c r="G86" s="118" t="s">
        <v>120</v>
      </c>
      <c r="I86" s="126"/>
      <c r="J86" s="126"/>
    </row>
    <row r="87" spans="1:10" s="118" customFormat="1" ht="18" customHeight="1">
      <c r="A87" s="351"/>
      <c r="B87" s="126">
        <v>3</v>
      </c>
      <c r="C87" s="128" t="s">
        <v>121</v>
      </c>
      <c r="D87" s="118">
        <v>9</v>
      </c>
      <c r="E87" s="131" t="s">
        <v>139</v>
      </c>
      <c r="F87" s="129" t="s">
        <v>139</v>
      </c>
      <c r="G87" s="130" t="s">
        <v>139</v>
      </c>
      <c r="I87" s="126"/>
      <c r="J87" s="126"/>
    </row>
    <row r="88" spans="1:10" s="118" customFormat="1" ht="18" customHeight="1">
      <c r="A88" s="351"/>
      <c r="B88" s="126">
        <v>4</v>
      </c>
      <c r="C88" s="128" t="s">
        <v>39</v>
      </c>
      <c r="D88" s="118">
        <v>14</v>
      </c>
      <c r="E88" s="131" t="s">
        <v>139</v>
      </c>
      <c r="F88" s="129" t="s">
        <v>139</v>
      </c>
      <c r="G88" s="130" t="s">
        <v>139</v>
      </c>
      <c r="I88" s="126"/>
      <c r="J88" s="126"/>
    </row>
    <row r="89" spans="1:10" s="118" customFormat="1" ht="18" customHeight="1">
      <c r="A89" s="351"/>
      <c r="B89" s="126">
        <v>5</v>
      </c>
      <c r="C89" s="128" t="s">
        <v>136</v>
      </c>
      <c r="D89" s="118">
        <v>7</v>
      </c>
      <c r="E89" s="131" t="s">
        <v>139</v>
      </c>
      <c r="F89" s="129" t="s">
        <v>139</v>
      </c>
      <c r="G89" s="130" t="s">
        <v>139</v>
      </c>
      <c r="I89" s="126"/>
      <c r="J89" s="126"/>
    </row>
    <row r="90" spans="1:10" s="118" customFormat="1" ht="18" customHeight="1">
      <c r="A90" s="351"/>
      <c r="B90" s="126">
        <v>6</v>
      </c>
      <c r="C90" s="128" t="s">
        <v>107</v>
      </c>
      <c r="D90" s="118">
        <v>6</v>
      </c>
      <c r="E90" s="131" t="s">
        <v>139</v>
      </c>
      <c r="F90" s="129" t="s">
        <v>139</v>
      </c>
      <c r="G90" s="130" t="s">
        <v>139</v>
      </c>
      <c r="I90" s="126"/>
      <c r="J90" s="126"/>
    </row>
    <row r="91" spans="1:10" s="118" customFormat="1" ht="18" customHeight="1">
      <c r="A91" s="351"/>
      <c r="B91" s="126">
        <v>7</v>
      </c>
      <c r="C91" s="128" t="s">
        <v>125</v>
      </c>
      <c r="D91" s="118">
        <v>12</v>
      </c>
      <c r="E91" s="131" t="s">
        <v>139</v>
      </c>
      <c r="F91" s="129" t="s">
        <v>139</v>
      </c>
      <c r="G91" s="118" t="s">
        <v>120</v>
      </c>
      <c r="I91" s="126"/>
      <c r="J91" s="126"/>
    </row>
    <row r="92" spans="1:10" s="118" customFormat="1" ht="18" customHeight="1">
      <c r="A92" s="351"/>
      <c r="B92" s="126">
        <v>8</v>
      </c>
      <c r="C92" s="128" t="s">
        <v>16</v>
      </c>
      <c r="D92" s="132">
        <v>3</v>
      </c>
      <c r="E92" s="118" t="s">
        <v>120</v>
      </c>
      <c r="F92" s="129" t="s">
        <v>139</v>
      </c>
      <c r="G92" s="130" t="s">
        <v>139</v>
      </c>
      <c r="I92" s="126"/>
      <c r="J92" s="126"/>
    </row>
    <row r="93" spans="1:10" s="118" customFormat="1" ht="18" customHeight="1">
      <c r="A93" s="351"/>
      <c r="B93" s="126">
        <v>9</v>
      </c>
      <c r="C93" s="128" t="s">
        <v>104</v>
      </c>
      <c r="D93" s="118">
        <v>20</v>
      </c>
      <c r="E93" s="118" t="s">
        <v>120</v>
      </c>
      <c r="F93" s="129" t="s">
        <v>139</v>
      </c>
      <c r="G93" s="130" t="s">
        <v>139</v>
      </c>
      <c r="I93" s="126"/>
      <c r="J93" s="126"/>
    </row>
    <row r="94" spans="1:10" s="118" customFormat="1" ht="18" customHeight="1">
      <c r="A94" s="351"/>
      <c r="B94" s="126">
        <v>10</v>
      </c>
      <c r="C94" s="128" t="s">
        <v>33</v>
      </c>
      <c r="D94" s="118">
        <v>4</v>
      </c>
      <c r="E94" s="131" t="s">
        <v>139</v>
      </c>
      <c r="F94" s="129" t="s">
        <v>139</v>
      </c>
      <c r="G94" s="130" t="s">
        <v>139</v>
      </c>
      <c r="I94" s="126"/>
      <c r="J94" s="126"/>
    </row>
    <row r="95" spans="1:10" s="118" customFormat="1" ht="18" customHeight="1">
      <c r="A95" s="351"/>
      <c r="B95" s="126">
        <v>11</v>
      </c>
      <c r="C95" s="128" t="s">
        <v>132</v>
      </c>
      <c r="D95" s="118">
        <v>5</v>
      </c>
      <c r="E95" s="131" t="s">
        <v>139</v>
      </c>
      <c r="F95" s="129" t="s">
        <v>139</v>
      </c>
      <c r="G95" s="130" t="s">
        <v>139</v>
      </c>
      <c r="I95" s="126"/>
      <c r="J95" s="126"/>
    </row>
    <row r="96" spans="1:10" s="118" customFormat="1" ht="18" customHeight="1">
      <c r="A96" s="351"/>
      <c r="B96" s="126">
        <v>12</v>
      </c>
      <c r="C96" s="128" t="s">
        <v>35</v>
      </c>
      <c r="D96" s="118">
        <v>21</v>
      </c>
      <c r="E96" s="118" t="s">
        <v>120</v>
      </c>
      <c r="F96" s="129" t="s">
        <v>139</v>
      </c>
      <c r="G96" s="130" t="s">
        <v>139</v>
      </c>
      <c r="I96" s="126"/>
      <c r="J96" s="126"/>
    </row>
    <row r="97" spans="1:10" s="118" customFormat="1" ht="18" customHeight="1">
      <c r="A97" s="351"/>
      <c r="B97" s="126">
        <v>13</v>
      </c>
      <c r="C97" s="128" t="s">
        <v>38</v>
      </c>
      <c r="D97" s="118">
        <v>13</v>
      </c>
      <c r="E97" s="131" t="s">
        <v>139</v>
      </c>
      <c r="F97" s="129" t="s">
        <v>139</v>
      </c>
      <c r="G97" s="130" t="s">
        <v>139</v>
      </c>
      <c r="I97" s="126"/>
      <c r="J97" s="126"/>
    </row>
    <row r="98" spans="1:10" s="118" customFormat="1" ht="18" customHeight="1">
      <c r="A98" s="351"/>
      <c r="B98" s="126">
        <v>14</v>
      </c>
      <c r="C98" s="128" t="s">
        <v>138</v>
      </c>
      <c r="D98" s="118">
        <v>11</v>
      </c>
      <c r="E98" s="131" t="s">
        <v>139</v>
      </c>
      <c r="F98" s="129" t="s">
        <v>139</v>
      </c>
      <c r="G98" s="130" t="s">
        <v>139</v>
      </c>
      <c r="I98" s="126"/>
      <c r="J98" s="126"/>
    </row>
    <row r="99" spans="1:10" s="118" customFormat="1" ht="18" customHeight="1">
      <c r="A99" s="351"/>
      <c r="B99" s="126">
        <v>15</v>
      </c>
      <c r="C99" s="128" t="s">
        <v>34</v>
      </c>
      <c r="D99" s="118">
        <v>19</v>
      </c>
      <c r="E99" s="125" t="s">
        <v>120</v>
      </c>
      <c r="F99" s="129" t="s">
        <v>139</v>
      </c>
      <c r="G99" s="130" t="s">
        <v>139</v>
      </c>
      <c r="I99" s="126"/>
      <c r="J99" s="126"/>
    </row>
    <row r="100" spans="1:10" s="118" customFormat="1" ht="18" customHeight="1">
      <c r="A100" s="351"/>
      <c r="B100" s="126">
        <v>16</v>
      </c>
      <c r="C100" s="128" t="s">
        <v>133</v>
      </c>
      <c r="D100" s="118">
        <v>10</v>
      </c>
      <c r="E100" s="131" t="s">
        <v>139</v>
      </c>
      <c r="F100" s="129" t="s">
        <v>139</v>
      </c>
      <c r="G100" s="118" t="s">
        <v>120</v>
      </c>
      <c r="I100" s="126"/>
      <c r="J100" s="126"/>
    </row>
    <row r="101" spans="1:10" s="118" customFormat="1" ht="18" customHeight="1">
      <c r="A101" s="351"/>
      <c r="B101" s="126">
        <v>17</v>
      </c>
      <c r="C101" s="128" t="s">
        <v>143</v>
      </c>
      <c r="D101" s="118">
        <v>16</v>
      </c>
      <c r="E101" s="118" t="s">
        <v>120</v>
      </c>
      <c r="F101" s="129" t="s">
        <v>139</v>
      </c>
      <c r="G101" s="130" t="s">
        <v>139</v>
      </c>
      <c r="I101" s="126"/>
      <c r="J101" s="126"/>
    </row>
    <row r="102" spans="1:10" s="118" customFormat="1" ht="18" customHeight="1">
      <c r="A102" s="351"/>
      <c r="B102" s="126">
        <v>18</v>
      </c>
      <c r="C102" s="128" t="s">
        <v>113</v>
      </c>
      <c r="D102" s="118">
        <v>15</v>
      </c>
      <c r="E102" s="118" t="s">
        <v>120</v>
      </c>
      <c r="F102" s="129" t="s">
        <v>139</v>
      </c>
      <c r="G102" s="130" t="s">
        <v>139</v>
      </c>
      <c r="I102" s="126"/>
      <c r="J102" s="126"/>
    </row>
    <row r="103" spans="1:10" s="118" customFormat="1" ht="18" customHeight="1">
      <c r="A103" s="351"/>
      <c r="B103" s="126">
        <v>19</v>
      </c>
      <c r="C103" s="128" t="s">
        <v>37</v>
      </c>
      <c r="D103" s="127">
        <v>8</v>
      </c>
      <c r="E103" s="118" t="s">
        <v>120</v>
      </c>
      <c r="F103" s="129" t="s">
        <v>139</v>
      </c>
      <c r="G103" s="130" t="s">
        <v>139</v>
      </c>
      <c r="I103" s="126"/>
      <c r="J103" s="126"/>
    </row>
    <row r="104" spans="1:10" s="118" customFormat="1" ht="18" customHeight="1">
      <c r="A104" s="351"/>
      <c r="B104" s="126">
        <v>20</v>
      </c>
      <c r="C104" s="128" t="s">
        <v>116</v>
      </c>
      <c r="D104" s="118">
        <v>17</v>
      </c>
      <c r="E104" s="131" t="s">
        <v>139</v>
      </c>
      <c r="F104" s="129" t="s">
        <v>139</v>
      </c>
      <c r="G104" s="130" t="s">
        <v>139</v>
      </c>
      <c r="I104" s="126"/>
      <c r="J104" s="126"/>
    </row>
    <row r="105" spans="1:10" s="118" customFormat="1" ht="18" customHeight="1">
      <c r="A105" s="351"/>
      <c r="B105" s="126">
        <v>21</v>
      </c>
      <c r="C105" s="128" t="s">
        <v>141</v>
      </c>
      <c r="D105" s="118">
        <v>22</v>
      </c>
      <c r="E105" s="131" t="s">
        <v>139</v>
      </c>
      <c r="F105" s="129" t="s">
        <v>139</v>
      </c>
      <c r="G105" s="130" t="s">
        <v>139</v>
      </c>
      <c r="I105" s="126"/>
      <c r="J105" s="126"/>
    </row>
    <row r="106" spans="1:10" s="118" customFormat="1" ht="18" customHeight="1">
      <c r="A106" s="353" t="s">
        <v>130</v>
      </c>
      <c r="B106" s="126">
        <v>22</v>
      </c>
      <c r="C106" s="133" t="s">
        <v>115</v>
      </c>
      <c r="E106" s="131" t="s">
        <v>139</v>
      </c>
      <c r="F106" s="129" t="s">
        <v>139</v>
      </c>
      <c r="G106" s="130" t="s">
        <v>139</v>
      </c>
      <c r="I106" s="126"/>
      <c r="J106" s="126"/>
    </row>
    <row r="107" spans="1:10" s="118" customFormat="1" ht="18" customHeight="1">
      <c r="A107" s="353"/>
      <c r="B107" s="126">
        <v>23</v>
      </c>
      <c r="C107" s="133" t="s">
        <v>137</v>
      </c>
      <c r="E107" s="131" t="s">
        <v>139</v>
      </c>
      <c r="F107" s="129" t="s">
        <v>139</v>
      </c>
      <c r="G107" s="130" t="s">
        <v>139</v>
      </c>
      <c r="I107" s="126"/>
      <c r="J107" s="126"/>
    </row>
    <row r="108" spans="1:10" s="118" customFormat="1" ht="18" customHeight="1">
      <c r="A108" s="353"/>
      <c r="B108" s="126">
        <v>24</v>
      </c>
      <c r="C108" s="133" t="s">
        <v>117</v>
      </c>
      <c r="E108" s="131" t="s">
        <v>139</v>
      </c>
      <c r="F108" s="129" t="s">
        <v>139</v>
      </c>
      <c r="G108" s="130" t="s">
        <v>139</v>
      </c>
      <c r="I108" s="126"/>
      <c r="J108" s="126"/>
    </row>
    <row r="109" spans="1:10" s="118" customFormat="1" ht="18" customHeight="1">
      <c r="A109" s="353"/>
      <c r="B109" s="126">
        <v>25</v>
      </c>
      <c r="C109" s="133" t="s">
        <v>148</v>
      </c>
      <c r="E109" s="131" t="s">
        <v>139</v>
      </c>
      <c r="F109" s="129" t="s">
        <v>139</v>
      </c>
      <c r="G109" s="130" t="s">
        <v>139</v>
      </c>
      <c r="I109" s="126"/>
      <c r="J109" s="126"/>
    </row>
    <row r="110" spans="1:10" s="118" customFormat="1" ht="18" customHeight="1">
      <c r="A110" s="353"/>
      <c r="B110" s="126">
        <v>26</v>
      </c>
      <c r="C110" s="133" t="s">
        <v>147</v>
      </c>
      <c r="E110" s="131" t="s">
        <v>139</v>
      </c>
      <c r="F110" s="129" t="s">
        <v>139</v>
      </c>
      <c r="G110" s="130" t="s">
        <v>139</v>
      </c>
      <c r="I110" s="126"/>
      <c r="J110" s="126"/>
    </row>
    <row r="111" spans="1:10" ht="15" customHeight="1">
      <c r="A111" s="352" t="s">
        <v>126</v>
      </c>
      <c r="B111" s="352"/>
      <c r="C111" s="123"/>
      <c r="D111" s="123"/>
      <c r="E111" s="122">
        <v>20</v>
      </c>
      <c r="F111" s="124">
        <f>27</f>
        <v>27</v>
      </c>
      <c r="G111" s="124">
        <f>25</f>
        <v>25</v>
      </c>
    </row>
  </sheetData>
  <mergeCells count="3">
    <mergeCell ref="A85:A105"/>
    <mergeCell ref="A111:B111"/>
    <mergeCell ref="A106:A110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rowBreaks count="3" manualBreakCount="3">
    <brk id="22" max="16383" man="1"/>
    <brk id="52" max="16383" man="1"/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Antrag zur Verwendung von QVM</vt:lpstr>
      <vt:lpstr>Tabelle1</vt:lpstr>
      <vt:lpstr>'Antrag zur Verwendung von QVM'!Druckbereich</vt:lpstr>
      <vt:lpstr>Tabelle1!Druckbereich</vt:lpstr>
    </vt:vector>
  </TitlesOfParts>
  <Company>HHU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Campillo</dc:creator>
  <cp:lastModifiedBy>Brkic, Sead</cp:lastModifiedBy>
  <cp:lastPrinted>2021-06-02T12:11:53Z</cp:lastPrinted>
  <dcterms:created xsi:type="dcterms:W3CDTF">2012-03-07T16:01:45Z</dcterms:created>
  <dcterms:modified xsi:type="dcterms:W3CDTF">2023-03-07T11:15:09Z</dcterms:modified>
</cp:coreProperties>
</file>